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40" windowHeight="10710"/>
  </bookViews>
  <sheets>
    <sheet name="Építész" sheetId="3" r:id="rId1"/>
    <sheet name="Gépész" sheetId="4" r:id="rId2"/>
    <sheet name="Elektromos" sheetId="2" r:id="rId3"/>
  </sheets>
  <calcPr calcId="152511"/>
</workbook>
</file>

<file path=xl/calcChain.xml><?xml version="1.0" encoding="utf-8"?>
<calcChain xmlns="http://schemas.openxmlformats.org/spreadsheetml/2006/main">
  <c r="G12" i="3" l="1"/>
  <c r="G11" i="3"/>
  <c r="G82" i="2" l="1"/>
  <c r="G8" i="4" l="1"/>
  <c r="G9" i="4"/>
  <c r="G10" i="4"/>
  <c r="G13" i="4" l="1"/>
  <c r="G11" i="4"/>
  <c r="G8" i="3"/>
  <c r="G9" i="3"/>
  <c r="G14" i="4"/>
  <c r="G12" i="4"/>
  <c r="G6" i="4"/>
  <c r="G5" i="4"/>
  <c r="G5" i="3"/>
  <c r="G6" i="3"/>
  <c r="G7" i="3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14" i="3"/>
  <c r="G13" i="3"/>
  <c r="G10" i="3"/>
</calcChain>
</file>

<file path=xl/sharedStrings.xml><?xml version="1.0" encoding="utf-8"?>
<sst xmlns="http://schemas.openxmlformats.org/spreadsheetml/2006/main" count="231" uniqueCount="117">
  <si>
    <t xml:space="preserve">A listában nem szereplő, egyéni igényekre egyedi árajánlatot készítünk. </t>
  </si>
  <si>
    <t>db</t>
  </si>
  <si>
    <t>Tűzhely csatlakozó hely áthelyezése</t>
  </si>
  <si>
    <t>Anyag</t>
  </si>
  <si>
    <t>Munka</t>
  </si>
  <si>
    <t>Összesen</t>
  </si>
  <si>
    <t>Egységre jutó</t>
  </si>
  <si>
    <t>Menny.</t>
  </si>
  <si>
    <t>Megnevezés</t>
  </si>
  <si>
    <t>Lámpaszár továbbfűzése álmennyezet felett</t>
  </si>
  <si>
    <t>Mennyezeti mozgásérzékelő kialakítása véséssel, kábelezéssel, típus: Schneider Argus</t>
  </si>
  <si>
    <t>ELEKTROMOS</t>
  </si>
  <si>
    <t>ÉPÍTÉSZET</t>
  </si>
  <si>
    <t>Válaszfal építése (2x2 rtg normál gipszkarton)</t>
  </si>
  <si>
    <t>fm</t>
  </si>
  <si>
    <t>Oldalfali dug.alj kialakítása gipszkartonfalban kábelezéssel, szerelvénnyel, továbbfűzve, tervezett dug.alj.-tól 5m távolságig</t>
  </si>
  <si>
    <t>Kettős oldalfali dug.alj kialakítása gipszkartonfalban kábelezéssel, szerelvénnyel, továbbfűzve, tervezett dug.alj.-tól 5m távolságig</t>
  </si>
  <si>
    <t>Hármas oldalfali dug.alj kialakítása gipszkartonfalban kábelezéssel, szerelvénnyel, továbbfűzve, tervezett dug.alj.-tól 5m távolságig</t>
  </si>
  <si>
    <t>Négyes oldalfali dug.alj kialakítása gipszkartonfalban kábelezéssel, szerelvénnyel, továbbfűzve, tervezett dug.alj.-tól 5m távolságig</t>
  </si>
  <si>
    <t>Oldalfali csapófedeles dug.alj kialakítása gipszkartonfalban kábelezéssel, szerelvénnyel, továbbfűzve, tervezett dug.alj.-tól 5m távolságig</t>
  </si>
  <si>
    <t>Oldalfali dug.alj áthelyezése gipszkartonfalban kábelezéssel, 5m távolságig</t>
  </si>
  <si>
    <t>GÉPÉSZET</t>
  </si>
  <si>
    <t>Fürdőkád helyett zuhanytálcás kialakítás, zuhanyzós csaptelep kiállással (kabin nélkül),100x100 cm-ig</t>
  </si>
  <si>
    <t>Fürdőkád helyett zuhanyzó kiépítés- burkolatból megemelve kiépített, ACO Comfort padló összefolyóval, zuhanyzós csaptelep kiállással (kabin nélkül),100x100 cm-ig</t>
  </si>
  <si>
    <t>Gipszkarton válaszfal bontása,helyén a padlórétegrend tervszerű helyreállításával,hulladék kezelésével</t>
  </si>
  <si>
    <t>Allure Residence Budapest</t>
  </si>
  <si>
    <t>Egység</t>
  </si>
  <si>
    <t>Áttervezési illetve változás követési költségek merülhetnek fel szakáganként a változtatások mennyiségétől, mértékétől függően.</t>
  </si>
  <si>
    <t>1_2_3</t>
  </si>
  <si>
    <r>
      <t xml:space="preserve">Klíma plusz cseppvíz elvezetés </t>
    </r>
    <r>
      <rPr>
        <b/>
        <sz val="11"/>
        <color theme="1"/>
        <rFont val="Calibri"/>
        <family val="2"/>
        <charset val="238"/>
        <scheme val="minor"/>
      </rPr>
      <t>1 m</t>
    </r>
  </si>
  <si>
    <r>
      <t xml:space="preserve">Klíma plusz gépészeti kiállás </t>
    </r>
    <r>
      <rPr>
        <b/>
        <sz val="11"/>
        <color theme="1"/>
        <rFont val="Calibri"/>
        <family val="2"/>
        <charset val="238"/>
        <scheme val="minor"/>
      </rPr>
      <t>1 m</t>
    </r>
  </si>
  <si>
    <t>HDMI kábel beépítése védőcsőben</t>
  </si>
  <si>
    <t>Hangrendszer kábelezése védőcsőben, csatlakozó szerelvényekkel (25m 2x0,75mm2 hangszóró kábel, 15m védőcső, 6db szerelvénydoboz, 5db: SDN5400121 hangfalcsatlakozó szerelvény)</t>
  </si>
  <si>
    <t>klt</t>
  </si>
  <si>
    <t xml:space="preserve">Világítási áramkör kialakítása fényerőszabályozósra. A kapcsoló hagyományos, és halogén fényforrás szabályozására alkalmas. Pontos típus kiválasztása esetén az ár változhat. </t>
  </si>
  <si>
    <t>Védőcső elhelyezése beton közegbe (födémben) és  esztrich beton közegbe (aljzatban), hajlékony műanyag csőből lakásriasztó számára, Symalen 20/15</t>
  </si>
  <si>
    <t>Kábelszerű vezeték elhelyezése előre elkészített védőcsőbe lakásriasztó számára, 2x0,5+4x0,22mm2 réz riasztó vezeték</t>
  </si>
  <si>
    <t>Multifunkciós érintőképernyős kezelő felszerelése</t>
  </si>
  <si>
    <t>Infra mozgásérzékelő felszerelése</t>
  </si>
  <si>
    <t>Ajtóra szerelhető nyitásérzékelő felszerelése</t>
  </si>
  <si>
    <t>Válaszfal építése (2x2 rtg impregnált gipszkarton)</t>
  </si>
  <si>
    <t>m2</t>
  </si>
  <si>
    <t>Dugaszoló aljzatok</t>
  </si>
  <si>
    <t>Oldalfali dug.alj kialakítása vasbeton, vagy téglafalban véséssel, kábelezéssel, szerelvénnyel, elosztótól kábelezve</t>
  </si>
  <si>
    <t>Kettős oldalfali dug.alj kialakítása vasbeton, vagy téglafalban véséssel, kábelezéssel, szerelvénnyel, elosztótól kábelezve</t>
  </si>
  <si>
    <t>Hármas oldalfali dug.alj kialakítása vasbeton, vagy téglafalban véséssel, kábelezéssel, szerelvénnyel, elosztótól kábelezve</t>
  </si>
  <si>
    <t>Négyes oldalfali dug.alj kialakítása vasbeton, vagy téglafalban véséssel, kábelezéssel, szerelvénnyel, elosztótól kábelezve</t>
  </si>
  <si>
    <t>Oldalfali csapófedeles dug.alj kialakítása vasbeton, vagy téglafalban véséssel, kábelezéssel, szerelvénnyel, elosztótól kábelezve</t>
  </si>
  <si>
    <t>Oldalfali dug.alj kialakítása vasbeton, vagy téglafalban véséssel, kábelezéssel, szerelvénnyel, továbbfűzve, tervezett dug.alj.-tól 5m távolságig</t>
  </si>
  <si>
    <t>Kettős oldalfali dug.alj kialakítása vasbeton, vagy téglafalban véséssel, kábelezéssel, szerelvénnyel, továbbfűzve, tervezett dug.alj.-tól 5m távolságig</t>
  </si>
  <si>
    <t>Hármas oldalfali dug.alj kialakítása vasbeton, vagy téglafalban véséssel, kábelezéssel, szerelvénnyel, továbbfűzve, tervezett dug.alj.-tól 5m távolságig</t>
  </si>
  <si>
    <t>Négyes oldalfali dug.alj kialakítása vasbeton, vagy téglafalban véséssel, kábelezéssel, szerelvénnyel, továbbfűzve, tervezett dug.alj.-tól 5m távolságig</t>
  </si>
  <si>
    <t>Oldalfali csapófedeles dug.alj kialakítása vasbeton, vagy téglafalban véséssel, kábelezéssel, szerelvénnyel, továbbfűzve, tervezett dug.alj.-tól 5m távolságig</t>
  </si>
  <si>
    <t>Oldalfali dug.alj áthelyezése véséssel, kábelezéssel, vasbeton, vagy téglafalban, 5m távolságig</t>
  </si>
  <si>
    <t xml:space="preserve">Szerelvénydoboz áthelyezése vasbeton, vagy téglafalban </t>
  </si>
  <si>
    <t>Oldalfali dug.alj. előkészítése vasbeton, vagy téglafalban szerelvény nélkül</t>
  </si>
  <si>
    <t>Kettős oldalfali dug.alj. előkészítése vasbeton, vagy téglafalban szerelvény nélkül</t>
  </si>
  <si>
    <t>Hármas oldalfali dug.alj. előkészítése vasbeton, vagy téglafalban szerelvény nélkül</t>
  </si>
  <si>
    <t>Négyes oldalfali dug.alj. előkészítése vasbeton, vagy téglafalban szerelvény nélkül</t>
  </si>
  <si>
    <t>Oldalfali dug.alj kialakítása gipszkartonfalban kábelezéssel, szerelvénnyel, elosztótól kábelezve</t>
  </si>
  <si>
    <t>Kettős oldalfali dug.alj kialakítása gipszkartonfalban kábelezéssel, szerelvénnyel, elosztótól kábelezve</t>
  </si>
  <si>
    <t>Hármas oldalfali dug.alj kialakítása gipszkartonfalban kábelezéssel, szerelvénnyel, elosztótól kábelezve</t>
  </si>
  <si>
    <t>Négyes oldalfali dug.alj kialakítása gipszkartonfalban kábelezéssel, szerelvénnyel, elosztótól kábelezve</t>
  </si>
  <si>
    <t>Oldalfali csapófedeles dug.alj kialakítása gipszkartonfalban kábelezéssel, szerelvénnyel, elosztótól kábelezve</t>
  </si>
  <si>
    <t>Oldalfali dug.alj. előkészítése gipszkartonfalban szerelvény nélkül</t>
  </si>
  <si>
    <t>Kettős oldalfali dug.alj. előkészítése gipszkartonfalban szerelvény nélkül</t>
  </si>
  <si>
    <t>Hármas oldalfali dug.alj. előkészítése gipszkartonfalban szerelvény nélkül</t>
  </si>
  <si>
    <t>Négyes oldalfali dug.alj. előkészítése gipszkartonfalban szerelvény nélkül</t>
  </si>
  <si>
    <t>Oldalfali kiállás klíma beltéri egysége számára</t>
  </si>
  <si>
    <t>Meglévő oldalfali dug.alj(ak) bővítése 1 plusz dug.aljzattal, gipszkartonfalban</t>
  </si>
  <si>
    <t>Meglévő oldalfali dug.alj(ak) bővítése 1 plusz dug.aljzattal, vasbeton, vagy téglafalban</t>
  </si>
  <si>
    <t>Dugaszoló aljzat elhelyezése gyengeáramú elosztószekrényben</t>
  </si>
  <si>
    <t>Oldalfali vakszerelvény kialakítása előre elkészített szerelvénydobozra</t>
  </si>
  <si>
    <t>Egyéb csatlakozó aljzatok</t>
  </si>
  <si>
    <t>TV/internet csatlakozó aljzat kialakítása vasbeton, vagy téglafalban véséssel, védőcsövezéssel, szerelvénnyel</t>
  </si>
  <si>
    <t>TV/internet csatlakozó aljzat kialakítása gipszkartonfalban védőcsövezéssel, szerelvénnyel</t>
  </si>
  <si>
    <t>Oldalfali szerelvény leszerelése</t>
  </si>
  <si>
    <t>Kapcsolók</t>
  </si>
  <si>
    <t>Egypólusú kapcsoló kialakítása vasbeton, vagy téglafalban véséssel, kábelezéssel, szerelvénnyel, továbbfűzve, meglévő szerelvénytől 5m távolságig</t>
  </si>
  <si>
    <t>Kétpólusú kapcsoló kialakítása vasbeton, vagy téglafalban véséssel, kábelezéssel, szerelvénnyel, továbbfűzve, meglévő szerelvénytől 5m távolságig</t>
  </si>
  <si>
    <t>Csillárkapcsoló kialakítása vasbeton, vagy téglafalban véséssel, kábelezéssel, szerelvénnyel, továbbfűzve, meglévő szerelvénytől 5m távolságig</t>
  </si>
  <si>
    <t>Váltókapcsoló kialakítása vasbeton, vagy téglafalban véséssel, kábelezéssel, szerelvénnyel, továbbfűzve, továbbfűzve, meglévő szerelvénytől 5m távolságig</t>
  </si>
  <si>
    <t>Kettős váltókapcsoló kialakítása vasbeton, vagy téglafalban véséssel, kábelezéssel, szerelvénnyel, továbbfűzve, meglévő szerelvénytől 5m távolságig</t>
  </si>
  <si>
    <t>Keresztkapcsoló kialakítása vasbeton, vagy téglafalban véséssel, kábelezéssel, szerelvénnyel, továbbfűzve, meglévő szerelvénytől 5m távolságig</t>
  </si>
  <si>
    <t>Egypólusú kapcsoló kialakítása gipszkartonfalban kábelezéssel, szerelvénnyel, továbbfűzve, meglévő szerelvénytől 5m távolságig</t>
  </si>
  <si>
    <t>Kétpólusú kapcsoló kialakítása gipszkartonfalban kábelezéssel, szerelvénnyel, továbbfűzve, meglévő szerelvénytől 5m távolságig</t>
  </si>
  <si>
    <t>Csillárkapcsoló kialakítása gipszkartonfalban kábelezéssel, szerelvénnyel, továbbfűzve, meglévő szerelvénytől 5m távolságig</t>
  </si>
  <si>
    <t>Váltókapcsoló kialakítása gipszkartonfalban kábelezéssel, szerelvénnyel, továbbfűzve, meglévő szerelvénytől 5m távolságig</t>
  </si>
  <si>
    <t>Kettős váltókapcsoló kialakítása gipszkartonfalban kábelezéssel, szerelvénnyel, továbbfűzve, meglévő szerelvénytől 5m távolságig</t>
  </si>
  <si>
    <t>Keresztkapcsoló kialakítása gipszkartonfalban kábelezéssel, szerelvénnyel, továbbfűzve, meglévő szerelvénytől 5m távolságig</t>
  </si>
  <si>
    <t>Egypólusú kapcsoló áthelyezése véséssel, kábelezéssel, vasbeton, vagy téglafalban</t>
  </si>
  <si>
    <t>Kétpólusú kapcsoló áthelyezése véséssel, kábelezéssel, vasbeton, vagy téglafalban</t>
  </si>
  <si>
    <t>Csillárkapcsoló áthelyezése véséssel, kábelezéssel, vasbeton, vagy téglafalban</t>
  </si>
  <si>
    <t>Váltókapcsoló áthelyezése véséssel, kábelezéssel, vasbeton, vagy téglafalban</t>
  </si>
  <si>
    <t>Keresztkapcsoló áthelyezése véséssel, kábelezéssel, vasbeton, vagy téglafalban</t>
  </si>
  <si>
    <t>Világításkapcsoló áthelyezése véséssel, kábelezéssel, vasbeton, vagy téglafalban</t>
  </si>
  <si>
    <t>Lámpák</t>
  </si>
  <si>
    <t>Oldalfali, vagy mennyezeti lámpaszár kialakítása vasbeton, vagy téglafalban véséssel, kábelezéssel, 5m távolságig</t>
  </si>
  <si>
    <t>Oldalfali lámpaszár kialakítása gipszkartonfalban</t>
  </si>
  <si>
    <t>Egyéb</t>
  </si>
  <si>
    <t>Lakásriasztó központ felszerelése, beüzemelése fém szekrényben, transzformátorral akkumulátorral, beltéri hangjelzővel, programozással</t>
  </si>
  <si>
    <t>Lakáselosztó berendezés bővítése, és átalakítása 3x16A névleges teljesítményre</t>
  </si>
  <si>
    <t>Előtétfal építése 10 cm normál gk</t>
  </si>
  <si>
    <t>Előtétfal építése 10 cm impregnált gk</t>
  </si>
  <si>
    <t>Klíma kiállás eldobozolás</t>
  </si>
  <si>
    <t>Mosogató, mosdó vizes kiállások áthelyezése 0-50 cm-ig (utólag)</t>
  </si>
  <si>
    <t>Radiátor áthelyezés (utólag)</t>
  </si>
  <si>
    <t>Vizes kiállás, fűtőtest áthelyezése (többlet vezetékelés; vezeték, szigetelés, nyomás próba stb)</t>
  </si>
  <si>
    <t>Mosogató, mosdó vizes kiállások áthelyezése 50-100 cm-ig (utólag)</t>
  </si>
  <si>
    <t>Mosdó</t>
  </si>
  <si>
    <t>Kád/Zuhany</t>
  </si>
  <si>
    <t>WC (tartalmazza a tartályt)</t>
  </si>
  <si>
    <t>Új kiállások (szaniterek, csaptelepek árát nem tartalmazza):</t>
  </si>
  <si>
    <t xml:space="preserve">12 000 Ft - </t>
  </si>
  <si>
    <t>Tűzhely bekötése (konyhások árába beépíthető?)</t>
  </si>
  <si>
    <t>Fali csempe burkolás tervezett felületeken felül</t>
  </si>
  <si>
    <t>Padló burkolás eltolással vagy diagonálban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</si>
</sst>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Ft&quot;_-;\-* #,##0.00\ &quot;Ft&quot;_-;_-* &quot;-&quot;??\ &quot;Ft&quot;_-;_-@_-"/>
    <numFmt numFmtId="164" formatCode="#,##0.00\ &quot;Ft&quot;"/>
    <numFmt numFmtId="165" formatCode="#,##0.00\ [$€-407]"/>
    <numFmt numFmtId="166" formatCode="#,##0\ &quot;Ft&quot;"/>
    <numFmt numFmtId="167" formatCode="_-* #,##0.00\ [$Ft-40E]_-;\-* #,##0.00\ [$Ft-40E]_-;_-* &quot;-&quot;??\ [$Ft-40E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4" fontId="2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7" fillId="0" borderId="0" xfId="0" applyFont="1"/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7" fillId="0" borderId="0" xfId="0" applyNumberFormat="1" applyFont="1"/>
    <xf numFmtId="164" fontId="7" fillId="0" borderId="0" xfId="0" applyNumberFormat="1" applyFont="1"/>
    <xf numFmtId="0" fontId="12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right" vertical="center"/>
    </xf>
    <xf numFmtId="165" fontId="5" fillId="0" borderId="2" xfId="0" applyNumberFormat="1" applyFont="1" applyBorder="1" applyAlignment="1">
      <alignment horizontal="left" vertical="center"/>
    </xf>
    <xf numFmtId="1" fontId="0" fillId="0" borderId="2" xfId="0" applyNumberForma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14" xfId="0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 horizontal="right" vertical="center"/>
    </xf>
    <xf numFmtId="165" fontId="5" fillId="0" borderId="14" xfId="0" applyNumberFormat="1" applyFont="1" applyFill="1" applyBorder="1" applyAlignment="1">
      <alignment horizontal="left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2" xfId="0" applyNumberFormat="1" applyBorder="1"/>
    <xf numFmtId="166" fontId="0" fillId="0" borderId="14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0" fillId="0" borderId="0" xfId="0" applyNumberFormat="1"/>
    <xf numFmtId="166" fontId="0" fillId="0" borderId="15" xfId="0" applyNumberFormat="1" applyFill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0" fontId="0" fillId="0" borderId="0" xfId="0" applyFont="1"/>
    <xf numFmtId="0" fontId="13" fillId="0" borderId="5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167" fontId="10" fillId="0" borderId="5" xfId="3" applyNumberFormat="1" applyFont="1" applyFill="1" applyBorder="1" applyAlignment="1">
      <alignment horizontal="center" vertical="center"/>
    </xf>
    <xf numFmtId="167" fontId="10" fillId="0" borderId="13" xfId="3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7" fontId="3" fillId="0" borderId="5" xfId="3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</cellXfs>
  <cellStyles count="5">
    <cellStyle name="Normál" xfId="0" builtinId="0"/>
    <cellStyle name="Normál 2" xfId="2"/>
    <cellStyle name="Normal 3" xfId="4"/>
    <cellStyle name="Normál 3" xfId="1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workbookViewId="0">
      <selection activeCell="J4" sqref="J4"/>
    </sheetView>
  </sheetViews>
  <sheetFormatPr defaultRowHeight="15" x14ac:dyDescent="0.25"/>
  <cols>
    <col min="2" max="2" width="77.5703125" bestFit="1" customWidth="1"/>
    <col min="5" max="5" width="9.5703125" bestFit="1" customWidth="1"/>
    <col min="7" max="7" width="11.85546875" customWidth="1"/>
    <col min="8" max="8" width="13" customWidth="1"/>
  </cols>
  <sheetData>
    <row r="1" spans="2:10" s="1" customFormat="1" ht="85.5" customHeight="1" thickBot="1" x14ac:dyDescent="0.3">
      <c r="B1" s="43" t="s">
        <v>25</v>
      </c>
      <c r="C1" s="44"/>
      <c r="D1" s="44"/>
      <c r="E1" s="44"/>
      <c r="F1" s="44"/>
      <c r="G1" s="45"/>
    </row>
    <row r="2" spans="2:10" s="1" customFormat="1" ht="16.5" x14ac:dyDescent="0.25">
      <c r="B2" s="46" t="s">
        <v>8</v>
      </c>
      <c r="C2" s="48" t="s">
        <v>7</v>
      </c>
      <c r="D2" s="48" t="s">
        <v>26</v>
      </c>
      <c r="E2" s="50" t="s">
        <v>6</v>
      </c>
      <c r="F2" s="51"/>
      <c r="G2" s="52" t="s">
        <v>5</v>
      </c>
      <c r="H2" s="37"/>
    </row>
    <row r="3" spans="2:10" s="1" customFormat="1" ht="16.5" x14ac:dyDescent="0.25">
      <c r="B3" s="47"/>
      <c r="C3" s="49"/>
      <c r="D3" s="49"/>
      <c r="E3" s="2" t="s">
        <v>3</v>
      </c>
      <c r="F3" s="2" t="s">
        <v>4</v>
      </c>
      <c r="G3" s="53"/>
    </row>
    <row r="4" spans="2:10" s="1" customFormat="1" ht="16.5" x14ac:dyDescent="0.25">
      <c r="B4" s="33" t="s">
        <v>12</v>
      </c>
      <c r="C4" s="4"/>
      <c r="D4" s="4"/>
      <c r="E4" s="2"/>
      <c r="F4" s="2"/>
      <c r="G4" s="5"/>
    </row>
    <row r="5" spans="2:10" s="1" customFormat="1" ht="30" x14ac:dyDescent="0.25">
      <c r="B5" s="6" t="s">
        <v>24</v>
      </c>
      <c r="C5" s="7">
        <v>1</v>
      </c>
      <c r="D5" s="8" t="s">
        <v>14</v>
      </c>
      <c r="E5" s="9">
        <v>2050</v>
      </c>
      <c r="F5" s="9">
        <v>13700</v>
      </c>
      <c r="G5" s="10">
        <f>E5+F5</f>
        <v>15750</v>
      </c>
      <c r="H5" s="11"/>
      <c r="I5" s="11"/>
      <c r="J5" s="11"/>
    </row>
    <row r="6" spans="2:10" s="1" customFormat="1" ht="15.75" x14ac:dyDescent="0.25">
      <c r="B6" s="6" t="s">
        <v>13</v>
      </c>
      <c r="C6" s="7">
        <v>1</v>
      </c>
      <c r="D6" s="18" t="s">
        <v>41</v>
      </c>
      <c r="E6" s="9">
        <v>7050</v>
      </c>
      <c r="F6" s="9">
        <v>6050</v>
      </c>
      <c r="G6" s="10">
        <f>E6+F6</f>
        <v>13100</v>
      </c>
      <c r="H6" s="11"/>
      <c r="I6" s="11"/>
      <c r="J6" s="11"/>
    </row>
    <row r="7" spans="2:10" s="1" customFormat="1" ht="15.75" x14ac:dyDescent="0.25">
      <c r="B7" s="17" t="s">
        <v>40</v>
      </c>
      <c r="C7" s="7">
        <v>1</v>
      </c>
      <c r="D7" s="18" t="s">
        <v>41</v>
      </c>
      <c r="E7" s="9">
        <v>9500</v>
      </c>
      <c r="F7" s="9">
        <v>6050</v>
      </c>
      <c r="G7" s="10">
        <f>E7+F7</f>
        <v>15550</v>
      </c>
      <c r="H7" s="11"/>
      <c r="I7" s="11"/>
      <c r="J7" s="11"/>
    </row>
    <row r="8" spans="2:10" s="1" customFormat="1" ht="15.75" x14ac:dyDescent="0.25">
      <c r="B8" s="17" t="s">
        <v>102</v>
      </c>
      <c r="C8" s="7">
        <v>1</v>
      </c>
      <c r="D8" s="18" t="s">
        <v>41</v>
      </c>
      <c r="E8" s="9">
        <v>4750</v>
      </c>
      <c r="F8" s="9">
        <v>4650</v>
      </c>
      <c r="G8" s="10">
        <f t="shared" ref="G8:G9" si="0">E8+F8</f>
        <v>9400</v>
      </c>
      <c r="H8" s="11"/>
      <c r="I8" s="11"/>
      <c r="J8" s="11"/>
    </row>
    <row r="9" spans="2:10" s="1" customFormat="1" ht="15.75" x14ac:dyDescent="0.25">
      <c r="B9" s="17" t="s">
        <v>103</v>
      </c>
      <c r="C9" s="7">
        <v>1</v>
      </c>
      <c r="D9" s="18" t="s">
        <v>41</v>
      </c>
      <c r="E9" s="9">
        <v>5900</v>
      </c>
      <c r="F9" s="9">
        <v>4650</v>
      </c>
      <c r="G9" s="10">
        <f t="shared" si="0"/>
        <v>10550</v>
      </c>
      <c r="H9" s="11"/>
      <c r="I9" s="11"/>
      <c r="J9" s="11"/>
    </row>
    <row r="10" spans="2:10" s="1" customFormat="1" ht="15.75" x14ac:dyDescent="0.25">
      <c r="B10" s="17" t="s">
        <v>104</v>
      </c>
      <c r="C10" s="7">
        <v>1</v>
      </c>
      <c r="D10" s="18" t="s">
        <v>1</v>
      </c>
      <c r="E10" s="9">
        <v>6000</v>
      </c>
      <c r="F10" s="9">
        <v>12000</v>
      </c>
      <c r="G10" s="10">
        <f>E10+F10</f>
        <v>18000</v>
      </c>
      <c r="H10" s="11"/>
      <c r="I10" s="11"/>
      <c r="J10" s="11"/>
    </row>
    <row r="11" spans="2:10" s="1" customFormat="1" ht="15.75" x14ac:dyDescent="0.25">
      <c r="B11" s="17" t="s">
        <v>115</v>
      </c>
      <c r="C11" s="7">
        <v>1</v>
      </c>
      <c r="D11" s="18" t="s">
        <v>41</v>
      </c>
      <c r="E11" s="9">
        <v>7650</v>
      </c>
      <c r="F11" s="55">
        <v>7750</v>
      </c>
      <c r="G11" s="10">
        <f>SUM(E11:F11)</f>
        <v>15400</v>
      </c>
      <c r="H11" s="11"/>
      <c r="I11" s="11"/>
      <c r="J11" s="11"/>
    </row>
    <row r="12" spans="2:10" s="1" customFormat="1" ht="15.75" x14ac:dyDescent="0.25">
      <c r="B12" s="17" t="s">
        <v>116</v>
      </c>
      <c r="C12" s="7">
        <v>1</v>
      </c>
      <c r="D12" s="18" t="s">
        <v>41</v>
      </c>
      <c r="E12" s="9">
        <v>1200</v>
      </c>
      <c r="F12" s="9">
        <v>600</v>
      </c>
      <c r="G12" s="10">
        <f>SUM(E12:F12)</f>
        <v>1800</v>
      </c>
      <c r="H12" s="11"/>
      <c r="I12" s="11"/>
      <c r="J12" s="11"/>
    </row>
    <row r="13" spans="2:10" s="1" customFormat="1" ht="30" x14ac:dyDescent="0.25">
      <c r="B13" s="6" t="s">
        <v>23</v>
      </c>
      <c r="C13" s="7">
        <v>1</v>
      </c>
      <c r="D13" s="8" t="s">
        <v>1</v>
      </c>
      <c r="E13" s="9">
        <v>0</v>
      </c>
      <c r="F13" s="9">
        <v>0</v>
      </c>
      <c r="G13" s="10">
        <f>E13+F13</f>
        <v>0</v>
      </c>
      <c r="H13" s="11"/>
      <c r="I13" s="11"/>
      <c r="J13" s="11"/>
    </row>
    <row r="14" spans="2:10" s="1" customFormat="1" ht="30" x14ac:dyDescent="0.25">
      <c r="B14" s="6" t="s">
        <v>22</v>
      </c>
      <c r="C14" s="7">
        <v>1</v>
      </c>
      <c r="D14" s="8" t="s">
        <v>1</v>
      </c>
      <c r="E14" s="9">
        <v>0</v>
      </c>
      <c r="F14" s="9">
        <v>0</v>
      </c>
      <c r="G14" s="10">
        <f>E14+F14</f>
        <v>0</v>
      </c>
      <c r="H14" s="11"/>
      <c r="I14" s="11"/>
      <c r="J14" s="11"/>
    </row>
    <row r="15" spans="2:10" ht="15.75" x14ac:dyDescent="0.25">
      <c r="B15" s="6"/>
      <c r="C15" s="7"/>
      <c r="D15" s="8"/>
      <c r="E15" s="9">
        <v>0</v>
      </c>
      <c r="F15" s="9">
        <v>0</v>
      </c>
      <c r="G15" s="10"/>
      <c r="I15" s="11"/>
      <c r="J15" s="11"/>
    </row>
    <row r="16" spans="2:10" ht="30" x14ac:dyDescent="0.25">
      <c r="B16" s="14" t="s">
        <v>27</v>
      </c>
      <c r="C16" s="15" t="s">
        <v>28</v>
      </c>
      <c r="D16" s="16" t="s">
        <v>1</v>
      </c>
      <c r="E16" s="41">
        <v>12000</v>
      </c>
      <c r="F16" s="42"/>
      <c r="G16" s="10"/>
      <c r="I16" s="11"/>
      <c r="J16" s="11"/>
    </row>
    <row r="17" spans="2:7" ht="15.75" x14ac:dyDescent="0.25">
      <c r="B17" s="6"/>
      <c r="C17" s="7"/>
      <c r="D17" s="8"/>
      <c r="E17" s="9"/>
      <c r="F17" s="9"/>
      <c r="G17" s="10"/>
    </row>
    <row r="18" spans="2:7" ht="15.75" x14ac:dyDescent="0.25">
      <c r="B18" s="38" t="s">
        <v>0</v>
      </c>
      <c r="C18" s="39"/>
      <c r="D18" s="39"/>
      <c r="E18" s="39"/>
      <c r="F18" s="39"/>
      <c r="G18" s="40"/>
    </row>
    <row r="20" spans="2:7" s="1" customFormat="1" x14ac:dyDescent="0.25"/>
    <row r="21" spans="2:7" s="1" customFormat="1" x14ac:dyDescent="0.25"/>
    <row r="22" spans="2:7" s="1" customFormat="1" x14ac:dyDescent="0.25"/>
    <row r="23" spans="2:7" s="1" customFormat="1" ht="15.75" customHeight="1" x14ac:dyDescent="0.25"/>
  </sheetData>
  <mergeCells count="8">
    <mergeCell ref="B18:G18"/>
    <mergeCell ref="E16:F16"/>
    <mergeCell ref="B1:G1"/>
    <mergeCell ref="B2:B3"/>
    <mergeCell ref="C2:C3"/>
    <mergeCell ref="D2:D3"/>
    <mergeCell ref="E2:F2"/>
    <mergeCell ref="G2:G3"/>
  </mergeCells>
  <pageMargins left="0.7" right="0.7" top="0.75" bottom="0.75" header="0.3" footer="0.3"/>
  <pageSetup paperSize="9" scale="5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workbookViewId="0">
      <selection activeCell="L15" sqref="L15"/>
    </sheetView>
  </sheetViews>
  <sheetFormatPr defaultRowHeight="15" x14ac:dyDescent="0.25"/>
  <cols>
    <col min="2" max="2" width="41.85546875" bestFit="1" customWidth="1"/>
    <col min="8" max="8" width="15.42578125" customWidth="1"/>
  </cols>
  <sheetData>
    <row r="1" spans="2:10" s="1" customFormat="1" ht="85.5" customHeight="1" thickBot="1" x14ac:dyDescent="0.3">
      <c r="B1" s="43" t="s">
        <v>25</v>
      </c>
      <c r="C1" s="44"/>
      <c r="D1" s="44"/>
      <c r="E1" s="44"/>
      <c r="F1" s="44"/>
      <c r="G1" s="45"/>
    </row>
    <row r="2" spans="2:10" s="1" customFormat="1" ht="16.5" x14ac:dyDescent="0.25">
      <c r="B2" s="46" t="s">
        <v>8</v>
      </c>
      <c r="C2" s="48" t="s">
        <v>7</v>
      </c>
      <c r="D2" s="48" t="s">
        <v>26</v>
      </c>
      <c r="E2" s="50" t="s">
        <v>6</v>
      </c>
      <c r="F2" s="51"/>
      <c r="G2" s="52" t="s">
        <v>5</v>
      </c>
      <c r="H2" s="37"/>
    </row>
    <row r="3" spans="2:10" s="1" customFormat="1" ht="16.5" x14ac:dyDescent="0.25">
      <c r="B3" s="47"/>
      <c r="C3" s="49"/>
      <c r="D3" s="49"/>
      <c r="E3" s="2" t="s">
        <v>3</v>
      </c>
      <c r="F3" s="2" t="s">
        <v>4</v>
      </c>
      <c r="G3" s="53"/>
    </row>
    <row r="4" spans="2:10" s="1" customFormat="1" ht="15.75" x14ac:dyDescent="0.25">
      <c r="B4" s="3" t="s">
        <v>21</v>
      </c>
      <c r="C4" s="7"/>
      <c r="D4" s="8"/>
      <c r="E4" s="9"/>
      <c r="F4" s="9"/>
      <c r="G4" s="10"/>
    </row>
    <row r="5" spans="2:10" ht="15.75" x14ac:dyDescent="0.25">
      <c r="B5" s="6" t="s">
        <v>30</v>
      </c>
      <c r="C5" s="7">
        <v>1</v>
      </c>
      <c r="D5" s="18" t="s">
        <v>33</v>
      </c>
      <c r="E5" s="9">
        <v>5850</v>
      </c>
      <c r="F5" s="9">
        <v>6900</v>
      </c>
      <c r="G5" s="10">
        <f t="shared" ref="G5:G14" si="0">E5+F5</f>
        <v>12750</v>
      </c>
      <c r="H5" s="34"/>
      <c r="I5" s="34"/>
      <c r="J5" s="34"/>
    </row>
    <row r="6" spans="2:10" ht="15.75" x14ac:dyDescent="0.25">
      <c r="B6" s="6" t="s">
        <v>29</v>
      </c>
      <c r="C6" s="7">
        <v>1</v>
      </c>
      <c r="D6" s="18" t="s">
        <v>33</v>
      </c>
      <c r="E6" s="9">
        <v>11200</v>
      </c>
      <c r="F6" s="9">
        <v>10700</v>
      </c>
      <c r="G6" s="10">
        <f t="shared" si="0"/>
        <v>21900</v>
      </c>
      <c r="H6" s="34"/>
      <c r="I6" s="34"/>
      <c r="J6" s="34"/>
    </row>
    <row r="7" spans="2:10" ht="30" x14ac:dyDescent="0.25">
      <c r="B7" s="17" t="s">
        <v>112</v>
      </c>
      <c r="C7" s="7"/>
      <c r="D7" s="8"/>
      <c r="E7" s="9">
        <v>0</v>
      </c>
      <c r="F7" s="9">
        <v>0</v>
      </c>
      <c r="G7" s="10"/>
      <c r="H7" s="34"/>
      <c r="I7" s="34"/>
      <c r="J7" s="34"/>
    </row>
    <row r="8" spans="2:10" ht="15.75" x14ac:dyDescent="0.25">
      <c r="B8" s="17" t="s">
        <v>111</v>
      </c>
      <c r="C8" s="7">
        <v>1</v>
      </c>
      <c r="D8" s="18" t="s">
        <v>33</v>
      </c>
      <c r="E8" s="9">
        <v>55000</v>
      </c>
      <c r="F8" s="9">
        <v>33850</v>
      </c>
      <c r="G8" s="10">
        <f t="shared" si="0"/>
        <v>88850</v>
      </c>
      <c r="H8" s="34"/>
      <c r="I8" s="34"/>
      <c r="J8" s="34"/>
    </row>
    <row r="9" spans="2:10" ht="15.75" x14ac:dyDescent="0.25">
      <c r="B9" s="17" t="s">
        <v>109</v>
      </c>
      <c r="C9" s="7">
        <v>1</v>
      </c>
      <c r="D9" s="18" t="s">
        <v>33</v>
      </c>
      <c r="E9" s="9">
        <v>54950</v>
      </c>
      <c r="F9" s="9">
        <v>33150</v>
      </c>
      <c r="G9" s="10">
        <f t="shared" si="0"/>
        <v>88100</v>
      </c>
      <c r="H9" s="34"/>
      <c r="I9" s="34"/>
      <c r="J9" s="34"/>
    </row>
    <row r="10" spans="2:10" ht="15.75" x14ac:dyDescent="0.25">
      <c r="B10" s="17" t="s">
        <v>110</v>
      </c>
      <c r="C10" s="7">
        <v>1</v>
      </c>
      <c r="D10" s="18" t="s">
        <v>33</v>
      </c>
      <c r="E10" s="9">
        <v>44750</v>
      </c>
      <c r="F10" s="9">
        <v>39600</v>
      </c>
      <c r="G10" s="10">
        <f t="shared" si="0"/>
        <v>84350</v>
      </c>
      <c r="H10" s="34"/>
      <c r="I10" s="34"/>
      <c r="J10" s="34"/>
    </row>
    <row r="11" spans="2:10" s="1" customFormat="1" ht="45" x14ac:dyDescent="0.25">
      <c r="B11" s="17" t="s">
        <v>107</v>
      </c>
      <c r="C11" s="7">
        <v>1</v>
      </c>
      <c r="D11" s="18" t="s">
        <v>14</v>
      </c>
      <c r="E11" s="9">
        <v>1550</v>
      </c>
      <c r="F11" s="9">
        <v>4150</v>
      </c>
      <c r="G11" s="10">
        <f t="shared" si="0"/>
        <v>5700</v>
      </c>
      <c r="H11" s="34"/>
      <c r="I11" s="34"/>
      <c r="J11" s="34"/>
    </row>
    <row r="12" spans="2:10" s="1" customFormat="1" ht="30" x14ac:dyDescent="0.25">
      <c r="B12" s="17" t="s">
        <v>105</v>
      </c>
      <c r="C12" s="7">
        <v>1</v>
      </c>
      <c r="D12" s="18" t="s">
        <v>33</v>
      </c>
      <c r="E12" s="9">
        <v>12300</v>
      </c>
      <c r="F12" s="9">
        <v>36000</v>
      </c>
      <c r="G12" s="10">
        <f t="shared" si="0"/>
        <v>48300</v>
      </c>
      <c r="H12" s="34"/>
      <c r="I12" s="34"/>
      <c r="J12" s="34"/>
    </row>
    <row r="13" spans="2:10" s="1" customFormat="1" ht="30" x14ac:dyDescent="0.25">
      <c r="B13" s="17" t="s">
        <v>108</v>
      </c>
      <c r="C13" s="7">
        <v>1</v>
      </c>
      <c r="D13" s="18" t="s">
        <v>33</v>
      </c>
      <c r="E13" s="9">
        <v>24600</v>
      </c>
      <c r="F13" s="9">
        <v>42000</v>
      </c>
      <c r="G13" s="10">
        <f t="shared" si="0"/>
        <v>66600</v>
      </c>
      <c r="H13" s="34"/>
      <c r="I13" s="34"/>
      <c r="J13" s="34"/>
    </row>
    <row r="14" spans="2:10" s="1" customFormat="1" ht="15.75" x14ac:dyDescent="0.25">
      <c r="B14" s="17" t="s">
        <v>106</v>
      </c>
      <c r="C14" s="7">
        <v>1</v>
      </c>
      <c r="D14" s="18" t="s">
        <v>33</v>
      </c>
      <c r="E14" s="9">
        <v>13150</v>
      </c>
      <c r="F14" s="9">
        <v>19700</v>
      </c>
      <c r="G14" s="10">
        <f t="shared" si="0"/>
        <v>32850</v>
      </c>
      <c r="H14" s="34"/>
      <c r="I14" s="34"/>
      <c r="J14" s="34"/>
    </row>
    <row r="15" spans="2:10" s="1" customFormat="1" ht="15.75" x14ac:dyDescent="0.25">
      <c r="B15" s="6"/>
      <c r="C15" s="7"/>
      <c r="D15" s="8"/>
      <c r="E15" s="9"/>
      <c r="F15" s="9"/>
      <c r="G15" s="10"/>
      <c r="I15" s="11"/>
      <c r="J15" s="11"/>
    </row>
    <row r="16" spans="2:10" s="1" customFormat="1" ht="60" x14ac:dyDescent="0.25">
      <c r="B16" s="14" t="s">
        <v>27</v>
      </c>
      <c r="C16" s="15" t="s">
        <v>28</v>
      </c>
      <c r="D16" s="16" t="s">
        <v>1</v>
      </c>
      <c r="E16" s="54" t="s">
        <v>113</v>
      </c>
      <c r="F16" s="42"/>
      <c r="G16" s="10"/>
      <c r="I16" s="11"/>
      <c r="J16" s="11"/>
    </row>
    <row r="17" spans="2:10" s="1" customFormat="1" ht="15.75" x14ac:dyDescent="0.25">
      <c r="B17" s="6"/>
      <c r="C17" s="7"/>
      <c r="D17" s="8"/>
      <c r="E17" s="9"/>
      <c r="F17" s="9"/>
      <c r="G17" s="10"/>
      <c r="I17" s="11"/>
      <c r="J17" s="11"/>
    </row>
    <row r="18" spans="2:10" ht="15.75" x14ac:dyDescent="0.25">
      <c r="B18" s="38" t="s">
        <v>0</v>
      </c>
      <c r="C18" s="39"/>
      <c r="D18" s="39"/>
      <c r="E18" s="39"/>
      <c r="F18" s="39"/>
      <c r="G18" s="40"/>
    </row>
  </sheetData>
  <mergeCells count="8">
    <mergeCell ref="E16:F16"/>
    <mergeCell ref="B18:G18"/>
    <mergeCell ref="B1:G1"/>
    <mergeCell ref="B2:B3"/>
    <mergeCell ref="C2:C3"/>
    <mergeCell ref="D2:D3"/>
    <mergeCell ref="E2:F2"/>
    <mergeCell ref="G2:G3"/>
  </mergeCells>
  <pageMargins left="0.7" right="0.7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5"/>
  <sheetViews>
    <sheetView zoomScaleNormal="100" workbookViewId="0">
      <selection activeCell="H10" sqref="H10"/>
    </sheetView>
  </sheetViews>
  <sheetFormatPr defaultColWidth="8.85546875" defaultRowHeight="15" x14ac:dyDescent="0.25"/>
  <cols>
    <col min="1" max="1" width="3.28515625" style="1" customWidth="1"/>
    <col min="2" max="2" width="81.42578125" style="1" customWidth="1"/>
    <col min="3" max="3" width="9" style="1" bestFit="1" customWidth="1"/>
    <col min="4" max="4" width="15.28515625" style="1" bestFit="1" customWidth="1"/>
    <col min="5" max="5" width="11.7109375" style="1" customWidth="1"/>
    <col min="6" max="6" width="12.140625" style="1" bestFit="1" customWidth="1"/>
    <col min="7" max="7" width="13.85546875" style="1" bestFit="1" customWidth="1"/>
    <col min="8" max="8" width="13.28515625" style="1" customWidth="1"/>
    <col min="9" max="9" width="9.42578125" style="1" bestFit="1" customWidth="1"/>
    <col min="10" max="10" width="11.140625" style="1" bestFit="1" customWidth="1"/>
    <col min="11" max="12" width="11.42578125" style="1" bestFit="1" customWidth="1"/>
    <col min="13" max="16384" width="8.85546875" style="1"/>
  </cols>
  <sheetData>
    <row r="1" spans="2:12" ht="85.5" customHeight="1" thickBot="1" x14ac:dyDescent="0.3">
      <c r="B1" s="43" t="s">
        <v>25</v>
      </c>
      <c r="C1" s="44"/>
      <c r="D1" s="44"/>
      <c r="E1" s="44"/>
      <c r="F1" s="44"/>
      <c r="G1" s="45"/>
      <c r="H1" s="37"/>
    </row>
    <row r="2" spans="2:12" ht="16.5" x14ac:dyDescent="0.25">
      <c r="B2" s="46" t="s">
        <v>8</v>
      </c>
      <c r="C2" s="48" t="s">
        <v>7</v>
      </c>
      <c r="D2" s="48" t="s">
        <v>26</v>
      </c>
      <c r="E2" s="50" t="s">
        <v>6</v>
      </c>
      <c r="F2" s="51"/>
      <c r="G2" s="52" t="s">
        <v>5</v>
      </c>
    </row>
    <row r="3" spans="2:12" ht="16.5" x14ac:dyDescent="0.25">
      <c r="B3" s="47"/>
      <c r="C3" s="49"/>
      <c r="D3" s="49"/>
      <c r="E3" s="2" t="s">
        <v>3</v>
      </c>
      <c r="F3" s="2" t="s">
        <v>4</v>
      </c>
      <c r="G3" s="53"/>
    </row>
    <row r="4" spans="2:12" ht="16.5" x14ac:dyDescent="0.25">
      <c r="B4" s="3" t="s">
        <v>11</v>
      </c>
      <c r="C4" s="4"/>
      <c r="D4" s="4"/>
      <c r="E4" s="2"/>
      <c r="F4" s="2"/>
      <c r="G4" s="5"/>
    </row>
    <row r="5" spans="2:12" ht="16.5" x14ac:dyDescent="0.25">
      <c r="B5" s="19" t="s">
        <v>42</v>
      </c>
      <c r="C5" s="4"/>
      <c r="D5" s="4"/>
      <c r="E5" s="2"/>
      <c r="F5" s="2"/>
      <c r="G5" s="20"/>
      <c r="I5" s="11"/>
      <c r="J5" s="11"/>
      <c r="K5" s="12"/>
      <c r="L5" s="12"/>
    </row>
    <row r="6" spans="2:12" ht="30" x14ac:dyDescent="0.25">
      <c r="B6" s="17" t="s">
        <v>43</v>
      </c>
      <c r="C6" s="21">
        <v>1</v>
      </c>
      <c r="D6" s="22" t="s">
        <v>1</v>
      </c>
      <c r="E6" s="29">
        <v>12400</v>
      </c>
      <c r="F6" s="29">
        <v>29150</v>
      </c>
      <c r="G6" s="30">
        <f>E6+F6</f>
        <v>41550</v>
      </c>
      <c r="H6" s="11"/>
      <c r="I6" s="11"/>
      <c r="J6" s="11"/>
      <c r="K6" s="12"/>
      <c r="L6" s="12"/>
    </row>
    <row r="7" spans="2:12" ht="30" x14ac:dyDescent="0.25">
      <c r="B7" s="17" t="s">
        <v>44</v>
      </c>
      <c r="C7" s="21">
        <v>1</v>
      </c>
      <c r="D7" s="22" t="s">
        <v>1</v>
      </c>
      <c r="E7" s="29">
        <v>14550</v>
      </c>
      <c r="F7" s="29">
        <v>31500</v>
      </c>
      <c r="G7" s="30">
        <f t="shared" ref="G7:G69" si="0">E7+F7</f>
        <v>46050</v>
      </c>
      <c r="H7" s="11"/>
      <c r="I7" s="11"/>
      <c r="J7" s="11"/>
      <c r="K7" s="12"/>
      <c r="L7" s="12"/>
    </row>
    <row r="8" spans="2:12" ht="30" x14ac:dyDescent="0.25">
      <c r="B8" s="17" t="s">
        <v>45</v>
      </c>
      <c r="C8" s="21">
        <v>1</v>
      </c>
      <c r="D8" s="22" t="s">
        <v>1</v>
      </c>
      <c r="E8" s="29">
        <v>16700</v>
      </c>
      <c r="F8" s="29">
        <v>33850</v>
      </c>
      <c r="G8" s="30">
        <f t="shared" si="0"/>
        <v>50550</v>
      </c>
      <c r="H8" s="11"/>
      <c r="I8" s="11"/>
      <c r="J8" s="11"/>
      <c r="K8" s="12"/>
      <c r="L8" s="12"/>
    </row>
    <row r="9" spans="2:12" ht="30" x14ac:dyDescent="0.25">
      <c r="B9" s="17" t="s">
        <v>46</v>
      </c>
      <c r="C9" s="21">
        <v>1</v>
      </c>
      <c r="D9" s="22" t="s">
        <v>1</v>
      </c>
      <c r="E9" s="29">
        <v>18900</v>
      </c>
      <c r="F9" s="29">
        <v>36200</v>
      </c>
      <c r="G9" s="30">
        <f t="shared" si="0"/>
        <v>55100</v>
      </c>
      <c r="H9" s="11"/>
      <c r="I9" s="11"/>
      <c r="J9" s="11"/>
      <c r="K9" s="12"/>
      <c r="L9" s="12"/>
    </row>
    <row r="10" spans="2:12" ht="30" x14ac:dyDescent="0.25">
      <c r="B10" s="17" t="s">
        <v>47</v>
      </c>
      <c r="C10" s="21">
        <v>1</v>
      </c>
      <c r="D10" s="22" t="s">
        <v>1</v>
      </c>
      <c r="E10" s="29">
        <v>13700</v>
      </c>
      <c r="F10" s="29">
        <v>29150</v>
      </c>
      <c r="G10" s="30">
        <f t="shared" si="0"/>
        <v>42850</v>
      </c>
      <c r="H10" s="11"/>
      <c r="I10" s="11"/>
      <c r="J10" s="11"/>
      <c r="K10" s="12"/>
      <c r="L10" s="12"/>
    </row>
    <row r="11" spans="2:12" ht="30" x14ac:dyDescent="0.25">
      <c r="B11" s="17" t="s">
        <v>48</v>
      </c>
      <c r="C11" s="21">
        <v>1</v>
      </c>
      <c r="D11" s="22" t="s">
        <v>1</v>
      </c>
      <c r="E11" s="29">
        <v>4750</v>
      </c>
      <c r="F11" s="29">
        <v>9050</v>
      </c>
      <c r="G11" s="30">
        <f t="shared" si="0"/>
        <v>13800</v>
      </c>
      <c r="H11" s="11"/>
      <c r="I11" s="11"/>
      <c r="J11" s="11"/>
      <c r="K11" s="12"/>
      <c r="L11" s="12"/>
    </row>
    <row r="12" spans="2:12" ht="30" x14ac:dyDescent="0.25">
      <c r="B12" s="17" t="s">
        <v>49</v>
      </c>
      <c r="C12" s="21">
        <v>1</v>
      </c>
      <c r="D12" s="22" t="s">
        <v>1</v>
      </c>
      <c r="E12" s="29">
        <v>6900</v>
      </c>
      <c r="F12" s="29">
        <v>11400</v>
      </c>
      <c r="G12" s="30">
        <f t="shared" si="0"/>
        <v>18300</v>
      </c>
      <c r="H12" s="11"/>
      <c r="I12" s="11"/>
      <c r="J12" s="11"/>
      <c r="K12" s="12"/>
      <c r="L12" s="12"/>
    </row>
    <row r="13" spans="2:12" ht="30" x14ac:dyDescent="0.25">
      <c r="B13" s="17" t="s">
        <v>50</v>
      </c>
      <c r="C13" s="21">
        <v>1</v>
      </c>
      <c r="D13" s="22" t="s">
        <v>1</v>
      </c>
      <c r="E13" s="29">
        <v>9100</v>
      </c>
      <c r="F13" s="29">
        <v>13750</v>
      </c>
      <c r="G13" s="30">
        <f t="shared" si="0"/>
        <v>22850</v>
      </c>
      <c r="H13" s="11"/>
      <c r="I13" s="11"/>
      <c r="J13" s="11"/>
      <c r="K13" s="12"/>
      <c r="L13" s="12"/>
    </row>
    <row r="14" spans="2:12" ht="30" x14ac:dyDescent="0.25">
      <c r="B14" s="17" t="s">
        <v>51</v>
      </c>
      <c r="C14" s="21">
        <v>1</v>
      </c>
      <c r="D14" s="22" t="s">
        <v>1</v>
      </c>
      <c r="E14" s="29">
        <v>11250</v>
      </c>
      <c r="F14" s="29">
        <v>16100</v>
      </c>
      <c r="G14" s="30">
        <f t="shared" si="0"/>
        <v>27350</v>
      </c>
      <c r="H14" s="11"/>
      <c r="I14" s="11"/>
      <c r="J14" s="11"/>
      <c r="K14" s="12"/>
      <c r="L14" s="12"/>
    </row>
    <row r="15" spans="2:12" ht="30" x14ac:dyDescent="0.25">
      <c r="B15" s="17" t="s">
        <v>52</v>
      </c>
      <c r="C15" s="21">
        <v>1</v>
      </c>
      <c r="D15" s="22" t="s">
        <v>1</v>
      </c>
      <c r="E15" s="29">
        <v>6100</v>
      </c>
      <c r="F15" s="29">
        <v>9050</v>
      </c>
      <c r="G15" s="30">
        <f t="shared" si="0"/>
        <v>15150</v>
      </c>
      <c r="H15" s="11"/>
      <c r="I15" s="11"/>
      <c r="J15" s="11"/>
      <c r="K15" s="12"/>
      <c r="L15" s="12"/>
    </row>
    <row r="16" spans="2:12" ht="30" x14ac:dyDescent="0.25">
      <c r="B16" s="17" t="s">
        <v>53</v>
      </c>
      <c r="C16" s="21">
        <v>1</v>
      </c>
      <c r="D16" s="22" t="s">
        <v>1</v>
      </c>
      <c r="E16" s="29">
        <v>4750</v>
      </c>
      <c r="F16" s="29">
        <v>9050</v>
      </c>
      <c r="G16" s="30">
        <f t="shared" si="0"/>
        <v>13800</v>
      </c>
      <c r="H16" s="11"/>
      <c r="I16" s="11"/>
      <c r="J16" s="11"/>
      <c r="K16" s="12"/>
      <c r="L16" s="12"/>
    </row>
    <row r="17" spans="2:12" ht="15.75" x14ac:dyDescent="0.25">
      <c r="B17" s="17" t="s">
        <v>54</v>
      </c>
      <c r="C17" s="21">
        <v>1</v>
      </c>
      <c r="D17" s="22" t="s">
        <v>1</v>
      </c>
      <c r="E17" s="29">
        <v>1600</v>
      </c>
      <c r="F17" s="29">
        <v>5200</v>
      </c>
      <c r="G17" s="30">
        <f t="shared" si="0"/>
        <v>6800</v>
      </c>
      <c r="H17" s="11"/>
      <c r="I17" s="11"/>
      <c r="J17" s="11"/>
      <c r="K17" s="12"/>
      <c r="L17" s="12"/>
    </row>
    <row r="18" spans="2:12" ht="15.75" x14ac:dyDescent="0.25">
      <c r="B18" s="17" t="s">
        <v>55</v>
      </c>
      <c r="C18" s="21">
        <v>1</v>
      </c>
      <c r="D18" s="22" t="s">
        <v>1</v>
      </c>
      <c r="E18" s="29">
        <v>2750</v>
      </c>
      <c r="F18" s="29">
        <v>7500</v>
      </c>
      <c r="G18" s="30">
        <f t="shared" si="0"/>
        <v>10250</v>
      </c>
      <c r="H18" s="11"/>
      <c r="I18" s="11"/>
      <c r="J18" s="11"/>
      <c r="K18" s="12"/>
      <c r="L18" s="12"/>
    </row>
    <row r="19" spans="2:12" ht="15.75" x14ac:dyDescent="0.25">
      <c r="B19" s="17" t="s">
        <v>56</v>
      </c>
      <c r="C19" s="21">
        <v>1</v>
      </c>
      <c r="D19" s="22" t="s">
        <v>1</v>
      </c>
      <c r="E19" s="29">
        <v>2950</v>
      </c>
      <c r="F19" s="29">
        <v>8300</v>
      </c>
      <c r="G19" s="30">
        <f t="shared" si="0"/>
        <v>11250</v>
      </c>
      <c r="H19" s="11"/>
      <c r="I19" s="11"/>
      <c r="J19" s="11"/>
      <c r="K19" s="12"/>
      <c r="L19" s="12"/>
    </row>
    <row r="20" spans="2:12" ht="15.75" x14ac:dyDescent="0.25">
      <c r="B20" s="17" t="s">
        <v>57</v>
      </c>
      <c r="C20" s="21">
        <v>1</v>
      </c>
      <c r="D20" s="22" t="s">
        <v>1</v>
      </c>
      <c r="E20" s="29">
        <v>3200</v>
      </c>
      <c r="F20" s="29">
        <v>9150</v>
      </c>
      <c r="G20" s="30">
        <f t="shared" si="0"/>
        <v>12350</v>
      </c>
      <c r="H20" s="11"/>
      <c r="I20" s="11"/>
      <c r="J20" s="11"/>
      <c r="K20" s="12"/>
      <c r="L20" s="12"/>
    </row>
    <row r="21" spans="2:12" ht="15.75" x14ac:dyDescent="0.25">
      <c r="B21" s="17" t="s">
        <v>58</v>
      </c>
      <c r="C21" s="21">
        <v>1</v>
      </c>
      <c r="D21" s="22" t="s">
        <v>1</v>
      </c>
      <c r="E21" s="29">
        <v>3400</v>
      </c>
      <c r="F21" s="29">
        <v>9950</v>
      </c>
      <c r="G21" s="30">
        <f t="shared" si="0"/>
        <v>13350</v>
      </c>
      <c r="H21" s="11"/>
      <c r="I21" s="11"/>
      <c r="J21" s="11"/>
      <c r="K21" s="12"/>
      <c r="L21" s="12"/>
    </row>
    <row r="22" spans="2:12" ht="30" x14ac:dyDescent="0.25">
      <c r="B22" s="17" t="s">
        <v>59</v>
      </c>
      <c r="C22" s="23">
        <v>1</v>
      </c>
      <c r="D22" s="24" t="s">
        <v>1</v>
      </c>
      <c r="E22" s="29">
        <v>11499.54</v>
      </c>
      <c r="F22" s="29">
        <v>25700</v>
      </c>
      <c r="G22" s="30">
        <f t="shared" si="0"/>
        <v>37199.54</v>
      </c>
      <c r="H22" s="11"/>
      <c r="I22" s="11"/>
      <c r="J22" s="11"/>
      <c r="K22" s="12"/>
      <c r="L22" s="12"/>
    </row>
    <row r="23" spans="2:12" ht="30" x14ac:dyDescent="0.25">
      <c r="B23" s="17" t="s">
        <v>60</v>
      </c>
      <c r="C23" s="23">
        <v>1</v>
      </c>
      <c r="D23" s="24" t="s">
        <v>1</v>
      </c>
      <c r="E23" s="29">
        <v>13050</v>
      </c>
      <c r="F23" s="29">
        <v>27550</v>
      </c>
      <c r="G23" s="30">
        <f t="shared" si="0"/>
        <v>40600</v>
      </c>
      <c r="H23" s="11"/>
      <c r="I23" s="11"/>
      <c r="J23" s="11"/>
      <c r="K23" s="12"/>
      <c r="L23" s="12"/>
    </row>
    <row r="24" spans="2:12" ht="30" x14ac:dyDescent="0.25">
      <c r="B24" s="17" t="s">
        <v>61</v>
      </c>
      <c r="C24" s="23">
        <v>1</v>
      </c>
      <c r="D24" s="24" t="s">
        <v>1</v>
      </c>
      <c r="E24" s="29">
        <v>14650</v>
      </c>
      <c r="F24" s="29">
        <v>29400</v>
      </c>
      <c r="G24" s="30">
        <f t="shared" si="0"/>
        <v>44050</v>
      </c>
      <c r="H24" s="11"/>
      <c r="I24" s="11"/>
      <c r="J24" s="11"/>
      <c r="K24" s="12"/>
      <c r="L24" s="12"/>
    </row>
    <row r="25" spans="2:12" ht="30" x14ac:dyDescent="0.25">
      <c r="B25" s="17" t="s">
        <v>62</v>
      </c>
      <c r="C25" s="23">
        <v>1</v>
      </c>
      <c r="D25" s="24" t="s">
        <v>1</v>
      </c>
      <c r="E25" s="29">
        <v>16199.819999999998</v>
      </c>
      <c r="F25" s="29">
        <v>31250</v>
      </c>
      <c r="G25" s="30">
        <f t="shared" si="0"/>
        <v>47449.82</v>
      </c>
      <c r="H25" s="11"/>
      <c r="I25" s="11"/>
      <c r="J25" s="11"/>
      <c r="K25" s="12"/>
      <c r="L25" s="12"/>
    </row>
    <row r="26" spans="2:12" ht="30" x14ac:dyDescent="0.25">
      <c r="B26" s="17" t="s">
        <v>63</v>
      </c>
      <c r="C26" s="23">
        <v>1</v>
      </c>
      <c r="D26" s="24" t="s">
        <v>1</v>
      </c>
      <c r="E26" s="29">
        <v>12850</v>
      </c>
      <c r="F26" s="29">
        <v>25700</v>
      </c>
      <c r="G26" s="30">
        <f t="shared" si="0"/>
        <v>38550</v>
      </c>
      <c r="H26" s="11"/>
      <c r="I26" s="11"/>
      <c r="J26" s="11"/>
      <c r="K26" s="12"/>
      <c r="L26" s="12"/>
    </row>
    <row r="27" spans="2:12" ht="30" x14ac:dyDescent="0.25">
      <c r="B27" s="17" t="s">
        <v>15</v>
      </c>
      <c r="C27" s="21">
        <v>1</v>
      </c>
      <c r="D27" s="22" t="s">
        <v>1</v>
      </c>
      <c r="E27" s="29">
        <v>3900</v>
      </c>
      <c r="F27" s="29">
        <v>5600</v>
      </c>
      <c r="G27" s="30">
        <f t="shared" si="0"/>
        <v>9500</v>
      </c>
      <c r="H27" s="11"/>
      <c r="I27" s="11"/>
      <c r="J27" s="11"/>
      <c r="K27" s="12"/>
      <c r="L27" s="12"/>
    </row>
    <row r="28" spans="2:12" ht="30" x14ac:dyDescent="0.25">
      <c r="B28" s="17" t="s">
        <v>16</v>
      </c>
      <c r="C28" s="21">
        <v>1</v>
      </c>
      <c r="D28" s="22" t="s">
        <v>1</v>
      </c>
      <c r="E28" s="29">
        <v>5450</v>
      </c>
      <c r="F28" s="29">
        <v>7450</v>
      </c>
      <c r="G28" s="30">
        <f t="shared" si="0"/>
        <v>12900</v>
      </c>
      <c r="H28" s="11"/>
      <c r="I28" s="11"/>
      <c r="J28" s="11"/>
      <c r="K28" s="12"/>
      <c r="L28" s="12"/>
    </row>
    <row r="29" spans="2:12" ht="30" x14ac:dyDescent="0.25">
      <c r="B29" s="17" t="s">
        <v>17</v>
      </c>
      <c r="C29" s="21">
        <v>1</v>
      </c>
      <c r="D29" s="22" t="s">
        <v>1</v>
      </c>
      <c r="E29" s="29">
        <v>7000</v>
      </c>
      <c r="F29" s="29">
        <v>9300</v>
      </c>
      <c r="G29" s="30">
        <f t="shared" si="0"/>
        <v>16300</v>
      </c>
      <c r="H29" s="11"/>
      <c r="I29" s="11"/>
      <c r="J29" s="11"/>
      <c r="K29" s="12"/>
      <c r="L29" s="12"/>
    </row>
    <row r="30" spans="2:12" ht="30" x14ac:dyDescent="0.25">
      <c r="B30" s="17" t="s">
        <v>18</v>
      </c>
      <c r="C30" s="21">
        <v>1</v>
      </c>
      <c r="D30" s="22" t="s">
        <v>1</v>
      </c>
      <c r="E30" s="29">
        <v>8600</v>
      </c>
      <c r="F30" s="29">
        <v>11150</v>
      </c>
      <c r="G30" s="30">
        <f t="shared" si="0"/>
        <v>19750</v>
      </c>
      <c r="H30" s="11"/>
      <c r="I30" s="11"/>
      <c r="J30" s="11"/>
      <c r="K30" s="12"/>
      <c r="L30" s="12"/>
    </row>
    <row r="31" spans="2:12" ht="30" x14ac:dyDescent="0.25">
      <c r="B31" s="17" t="s">
        <v>19</v>
      </c>
      <c r="C31" s="21">
        <v>1</v>
      </c>
      <c r="D31" s="22" t="s">
        <v>1</v>
      </c>
      <c r="E31" s="29">
        <v>5250</v>
      </c>
      <c r="F31" s="29">
        <v>5600</v>
      </c>
      <c r="G31" s="30">
        <f t="shared" si="0"/>
        <v>10850</v>
      </c>
      <c r="H31" s="11"/>
      <c r="I31" s="11"/>
      <c r="J31" s="11"/>
      <c r="K31" s="12"/>
      <c r="L31" s="12"/>
    </row>
    <row r="32" spans="2:12" ht="15.75" x14ac:dyDescent="0.25">
      <c r="B32" s="17" t="s">
        <v>20</v>
      </c>
      <c r="C32" s="21">
        <v>1</v>
      </c>
      <c r="D32" s="22" t="s">
        <v>1</v>
      </c>
      <c r="E32" s="29">
        <v>4750</v>
      </c>
      <c r="F32" s="29">
        <v>9050</v>
      </c>
      <c r="G32" s="30">
        <f t="shared" si="0"/>
        <v>13800</v>
      </c>
      <c r="H32" s="11"/>
      <c r="I32" s="11"/>
      <c r="J32" s="11"/>
      <c r="K32" s="12"/>
      <c r="L32" s="12"/>
    </row>
    <row r="33" spans="2:12" ht="15.75" x14ac:dyDescent="0.25">
      <c r="B33" s="17" t="s">
        <v>64</v>
      </c>
      <c r="C33" s="21">
        <v>1</v>
      </c>
      <c r="D33" s="22" t="s">
        <v>1</v>
      </c>
      <c r="E33" s="29">
        <v>2500</v>
      </c>
      <c r="F33" s="29">
        <v>4050</v>
      </c>
      <c r="G33" s="30">
        <f t="shared" si="0"/>
        <v>6550</v>
      </c>
      <c r="H33" s="11"/>
      <c r="I33" s="11"/>
      <c r="J33" s="11"/>
      <c r="K33" s="12"/>
      <c r="L33" s="12"/>
    </row>
    <row r="34" spans="2:12" ht="15.75" x14ac:dyDescent="0.25">
      <c r="B34" s="17" t="s">
        <v>65</v>
      </c>
      <c r="C34" s="21">
        <v>1</v>
      </c>
      <c r="D34" s="22" t="s">
        <v>1</v>
      </c>
      <c r="E34" s="29">
        <v>2700</v>
      </c>
      <c r="F34" s="29">
        <v>4350</v>
      </c>
      <c r="G34" s="30">
        <f t="shared" si="0"/>
        <v>7050</v>
      </c>
      <c r="H34" s="11"/>
      <c r="I34" s="11"/>
      <c r="J34" s="11"/>
      <c r="K34" s="12"/>
      <c r="L34" s="12"/>
    </row>
    <row r="35" spans="2:12" ht="15.75" x14ac:dyDescent="0.25">
      <c r="B35" s="17" t="s">
        <v>66</v>
      </c>
      <c r="C35" s="21">
        <v>1</v>
      </c>
      <c r="D35" s="22" t="s">
        <v>1</v>
      </c>
      <c r="E35" s="29">
        <v>2850</v>
      </c>
      <c r="F35" s="29">
        <v>4650</v>
      </c>
      <c r="G35" s="30">
        <f t="shared" si="0"/>
        <v>7500</v>
      </c>
      <c r="H35" s="11"/>
      <c r="I35" s="11"/>
      <c r="J35" s="11"/>
      <c r="K35" s="12"/>
      <c r="L35" s="12"/>
    </row>
    <row r="36" spans="2:12" ht="15.75" x14ac:dyDescent="0.25">
      <c r="B36" s="17" t="s">
        <v>67</v>
      </c>
      <c r="C36" s="21">
        <v>1</v>
      </c>
      <c r="D36" s="22" t="s">
        <v>1</v>
      </c>
      <c r="E36" s="29">
        <v>3050</v>
      </c>
      <c r="F36" s="29">
        <v>6500</v>
      </c>
      <c r="G36" s="30">
        <f t="shared" si="0"/>
        <v>9550</v>
      </c>
      <c r="H36" s="11"/>
      <c r="I36" s="11"/>
      <c r="J36" s="11"/>
      <c r="K36" s="12"/>
      <c r="L36" s="12"/>
    </row>
    <row r="37" spans="2:12" ht="15.75" x14ac:dyDescent="0.25">
      <c r="B37" s="17" t="s">
        <v>68</v>
      </c>
      <c r="C37" s="21">
        <v>1</v>
      </c>
      <c r="D37" s="22" t="s">
        <v>1</v>
      </c>
      <c r="E37" s="29">
        <v>2050</v>
      </c>
      <c r="F37" s="29">
        <v>6500</v>
      </c>
      <c r="G37" s="30">
        <f t="shared" si="0"/>
        <v>8550</v>
      </c>
      <c r="H37" s="11"/>
      <c r="I37" s="11"/>
      <c r="J37" s="11"/>
      <c r="K37" s="12"/>
      <c r="L37" s="12"/>
    </row>
    <row r="38" spans="2:12" ht="15.75" x14ac:dyDescent="0.25">
      <c r="B38" s="17" t="s">
        <v>69</v>
      </c>
      <c r="C38" s="23">
        <v>1</v>
      </c>
      <c r="D38" s="24" t="s">
        <v>1</v>
      </c>
      <c r="E38" s="29">
        <v>2400.3719999999998</v>
      </c>
      <c r="F38" s="29">
        <v>2800</v>
      </c>
      <c r="G38" s="30">
        <f t="shared" si="0"/>
        <v>5200.3719999999994</v>
      </c>
      <c r="H38" s="11"/>
      <c r="I38" s="11"/>
      <c r="J38" s="11"/>
      <c r="K38" s="12"/>
      <c r="L38" s="12"/>
    </row>
    <row r="39" spans="2:12" ht="15.75" x14ac:dyDescent="0.25">
      <c r="B39" s="17" t="s">
        <v>70</v>
      </c>
      <c r="C39" s="23">
        <v>1</v>
      </c>
      <c r="D39" s="24" t="s">
        <v>1</v>
      </c>
      <c r="E39" s="29">
        <v>3300</v>
      </c>
      <c r="F39" s="29">
        <v>6250</v>
      </c>
      <c r="G39" s="30">
        <f t="shared" si="0"/>
        <v>9550</v>
      </c>
      <c r="H39" s="11"/>
      <c r="I39" s="11"/>
      <c r="J39" s="11"/>
      <c r="K39" s="12"/>
      <c r="L39" s="12"/>
    </row>
    <row r="40" spans="2:12" ht="15.75" x14ac:dyDescent="0.25">
      <c r="B40" s="17" t="s">
        <v>71</v>
      </c>
      <c r="C40" s="23">
        <v>1</v>
      </c>
      <c r="D40" s="24" t="s">
        <v>1</v>
      </c>
      <c r="E40" s="29">
        <v>2650</v>
      </c>
      <c r="F40" s="29">
        <v>3150</v>
      </c>
      <c r="G40" s="30">
        <f t="shared" si="0"/>
        <v>5800</v>
      </c>
      <c r="H40" s="11"/>
      <c r="I40" s="11"/>
      <c r="J40" s="11"/>
      <c r="K40" s="12"/>
      <c r="L40" s="12"/>
    </row>
    <row r="41" spans="2:12" ht="15.75" x14ac:dyDescent="0.25">
      <c r="B41" s="17" t="s">
        <v>72</v>
      </c>
      <c r="C41" s="23">
        <v>1</v>
      </c>
      <c r="D41" s="24" t="s">
        <v>1</v>
      </c>
      <c r="E41" s="29">
        <v>3700</v>
      </c>
      <c r="F41" s="29">
        <v>2100</v>
      </c>
      <c r="G41" s="30">
        <f t="shared" si="0"/>
        <v>5800</v>
      </c>
      <c r="H41" s="11"/>
      <c r="I41" s="11"/>
      <c r="J41" s="11"/>
      <c r="K41" s="12"/>
      <c r="L41" s="12"/>
    </row>
    <row r="42" spans="2:12" ht="15.75" x14ac:dyDescent="0.25">
      <c r="B42" s="19" t="s">
        <v>73</v>
      </c>
      <c r="C42" s="21"/>
      <c r="D42" s="22"/>
      <c r="E42" s="29">
        <v>0</v>
      </c>
      <c r="F42" s="29">
        <v>0</v>
      </c>
      <c r="G42" s="30">
        <f t="shared" si="0"/>
        <v>0</v>
      </c>
      <c r="H42" s="11"/>
      <c r="I42" s="11"/>
      <c r="J42" s="11"/>
    </row>
    <row r="43" spans="2:12" ht="30" x14ac:dyDescent="0.25">
      <c r="B43" s="17" t="s">
        <v>74</v>
      </c>
      <c r="C43" s="21">
        <v>1</v>
      </c>
      <c r="D43" s="22" t="s">
        <v>1</v>
      </c>
      <c r="E43" s="29">
        <v>13200</v>
      </c>
      <c r="F43" s="29">
        <v>18300</v>
      </c>
      <c r="G43" s="30">
        <f t="shared" si="0"/>
        <v>31500</v>
      </c>
      <c r="H43" s="11"/>
      <c r="I43" s="11"/>
      <c r="J43" s="11"/>
    </row>
    <row r="44" spans="2:12" ht="30" x14ac:dyDescent="0.25">
      <c r="B44" s="17" t="s">
        <v>75</v>
      </c>
      <c r="C44" s="21">
        <v>1</v>
      </c>
      <c r="D44" s="22" t="s">
        <v>1</v>
      </c>
      <c r="E44" s="29">
        <v>11650</v>
      </c>
      <c r="F44" s="29">
        <v>15150</v>
      </c>
      <c r="G44" s="30">
        <f t="shared" si="0"/>
        <v>26800</v>
      </c>
      <c r="H44" s="11"/>
      <c r="I44" s="11"/>
      <c r="J44" s="11"/>
    </row>
    <row r="45" spans="2:12" ht="15.75" x14ac:dyDescent="0.25">
      <c r="B45" s="17" t="s">
        <v>2</v>
      </c>
      <c r="C45" s="21">
        <v>1</v>
      </c>
      <c r="D45" s="22" t="s">
        <v>1</v>
      </c>
      <c r="E45" s="29">
        <v>8200</v>
      </c>
      <c r="F45" s="29">
        <v>9100</v>
      </c>
      <c r="G45" s="30">
        <f t="shared" si="0"/>
        <v>17300</v>
      </c>
      <c r="H45" s="11"/>
      <c r="I45" s="11"/>
      <c r="J45" s="11"/>
    </row>
    <row r="46" spans="2:12" ht="15.75" x14ac:dyDescent="0.25">
      <c r="B46" s="17" t="s">
        <v>76</v>
      </c>
      <c r="C46" s="21">
        <v>1</v>
      </c>
      <c r="D46" s="22" t="s">
        <v>1</v>
      </c>
      <c r="E46" s="29">
        <v>0</v>
      </c>
      <c r="F46" s="29">
        <v>2100</v>
      </c>
      <c r="G46" s="30">
        <f t="shared" si="0"/>
        <v>2100</v>
      </c>
      <c r="H46" s="11"/>
      <c r="I46" s="11"/>
      <c r="J46" s="11"/>
    </row>
    <row r="47" spans="2:12" ht="15.75" x14ac:dyDescent="0.25">
      <c r="B47" s="19" t="s">
        <v>77</v>
      </c>
      <c r="C47" s="21"/>
      <c r="D47" s="22"/>
      <c r="E47" s="29">
        <v>0</v>
      </c>
      <c r="F47" s="29">
        <v>0</v>
      </c>
      <c r="G47" s="30">
        <f t="shared" si="0"/>
        <v>0</v>
      </c>
      <c r="H47" s="11"/>
      <c r="I47" s="11"/>
      <c r="J47" s="11"/>
    </row>
    <row r="48" spans="2:12" ht="30" x14ac:dyDescent="0.25">
      <c r="B48" s="17" t="s">
        <v>78</v>
      </c>
      <c r="C48" s="21">
        <v>1</v>
      </c>
      <c r="D48" s="22" t="s">
        <v>1</v>
      </c>
      <c r="E48" s="29">
        <v>4750</v>
      </c>
      <c r="F48" s="29">
        <v>9050</v>
      </c>
      <c r="G48" s="30">
        <f t="shared" si="0"/>
        <v>13800</v>
      </c>
      <c r="H48" s="11"/>
      <c r="I48" s="11"/>
      <c r="J48" s="11"/>
    </row>
    <row r="49" spans="2:10" ht="30" x14ac:dyDescent="0.25">
      <c r="B49" s="17" t="s">
        <v>79</v>
      </c>
      <c r="C49" s="21">
        <v>1</v>
      </c>
      <c r="D49" s="22" t="s">
        <v>1</v>
      </c>
      <c r="E49" s="29">
        <v>5800</v>
      </c>
      <c r="F49" s="29">
        <v>9050</v>
      </c>
      <c r="G49" s="30">
        <f t="shared" si="0"/>
        <v>14850</v>
      </c>
      <c r="H49" s="11"/>
      <c r="I49" s="11"/>
      <c r="J49" s="11"/>
    </row>
    <row r="50" spans="2:10" ht="30" x14ac:dyDescent="0.25">
      <c r="B50" s="17" t="s">
        <v>80</v>
      </c>
      <c r="C50" s="21">
        <v>1</v>
      </c>
      <c r="D50" s="22" t="s">
        <v>1</v>
      </c>
      <c r="E50" s="29">
        <v>5300</v>
      </c>
      <c r="F50" s="29">
        <v>9050</v>
      </c>
      <c r="G50" s="30">
        <f t="shared" si="0"/>
        <v>14350</v>
      </c>
      <c r="H50" s="11"/>
      <c r="I50" s="11"/>
      <c r="J50" s="11"/>
    </row>
    <row r="51" spans="2:10" ht="30" x14ac:dyDescent="0.25">
      <c r="B51" s="17" t="s">
        <v>81</v>
      </c>
      <c r="C51" s="21">
        <v>1</v>
      </c>
      <c r="D51" s="22" t="s">
        <v>1</v>
      </c>
      <c r="E51" s="29">
        <v>4950</v>
      </c>
      <c r="F51" s="29">
        <v>9050</v>
      </c>
      <c r="G51" s="30">
        <f t="shared" si="0"/>
        <v>14000</v>
      </c>
      <c r="H51" s="11"/>
      <c r="I51" s="11"/>
      <c r="J51" s="11"/>
    </row>
    <row r="52" spans="2:10" ht="30" x14ac:dyDescent="0.25">
      <c r="B52" s="17" t="s">
        <v>82</v>
      </c>
      <c r="C52" s="21">
        <v>1</v>
      </c>
      <c r="D52" s="22" t="s">
        <v>1</v>
      </c>
      <c r="E52" s="29">
        <v>6200</v>
      </c>
      <c r="F52" s="29">
        <v>9050</v>
      </c>
      <c r="G52" s="30">
        <f t="shared" si="0"/>
        <v>15250</v>
      </c>
      <c r="H52" s="11"/>
      <c r="I52" s="11"/>
      <c r="J52" s="11"/>
    </row>
    <row r="53" spans="2:10" ht="30" x14ac:dyDescent="0.25">
      <c r="B53" s="17" t="s">
        <v>83</v>
      </c>
      <c r="C53" s="21">
        <v>1</v>
      </c>
      <c r="D53" s="22" t="s">
        <v>1</v>
      </c>
      <c r="E53" s="29">
        <v>7350</v>
      </c>
      <c r="F53" s="29">
        <v>9050</v>
      </c>
      <c r="G53" s="30">
        <f t="shared" si="0"/>
        <v>16400</v>
      </c>
      <c r="H53" s="11"/>
      <c r="I53" s="11"/>
      <c r="J53" s="11"/>
    </row>
    <row r="54" spans="2:10" ht="30" x14ac:dyDescent="0.25">
      <c r="B54" s="17" t="s">
        <v>84</v>
      </c>
      <c r="C54" s="21">
        <v>1</v>
      </c>
      <c r="D54" s="22" t="s">
        <v>1</v>
      </c>
      <c r="E54" s="29">
        <v>3900</v>
      </c>
      <c r="F54" s="29">
        <v>5600</v>
      </c>
      <c r="G54" s="30">
        <f t="shared" si="0"/>
        <v>9500</v>
      </c>
      <c r="H54" s="11"/>
      <c r="I54" s="11"/>
      <c r="J54" s="11"/>
    </row>
    <row r="55" spans="2:10" ht="30" x14ac:dyDescent="0.25">
      <c r="B55" s="17" t="s">
        <v>85</v>
      </c>
      <c r="C55" s="21">
        <v>1</v>
      </c>
      <c r="D55" s="22" t="s">
        <v>1</v>
      </c>
      <c r="E55" s="29">
        <v>4950</v>
      </c>
      <c r="F55" s="29">
        <v>5600</v>
      </c>
      <c r="G55" s="30">
        <f t="shared" si="0"/>
        <v>10550</v>
      </c>
      <c r="H55" s="11"/>
      <c r="I55" s="11"/>
      <c r="J55" s="11"/>
    </row>
    <row r="56" spans="2:10" ht="30" x14ac:dyDescent="0.25">
      <c r="B56" s="17" t="s">
        <v>86</v>
      </c>
      <c r="C56" s="21">
        <v>1</v>
      </c>
      <c r="D56" s="22" t="s">
        <v>1</v>
      </c>
      <c r="E56" s="29">
        <v>4450</v>
      </c>
      <c r="F56" s="29">
        <v>5600</v>
      </c>
      <c r="G56" s="30">
        <f t="shared" si="0"/>
        <v>10050</v>
      </c>
      <c r="H56" s="11"/>
      <c r="I56" s="11"/>
      <c r="J56" s="11"/>
    </row>
    <row r="57" spans="2:10" ht="30" x14ac:dyDescent="0.25">
      <c r="B57" s="17" t="s">
        <v>87</v>
      </c>
      <c r="C57" s="21">
        <v>1</v>
      </c>
      <c r="D57" s="22" t="s">
        <v>1</v>
      </c>
      <c r="E57" s="29">
        <v>4050</v>
      </c>
      <c r="F57" s="29">
        <v>5600</v>
      </c>
      <c r="G57" s="30">
        <f t="shared" si="0"/>
        <v>9650</v>
      </c>
      <c r="H57" s="11"/>
      <c r="I57" s="11"/>
      <c r="J57" s="11"/>
    </row>
    <row r="58" spans="2:10" ht="30" x14ac:dyDescent="0.25">
      <c r="B58" s="17" t="s">
        <v>88</v>
      </c>
      <c r="C58" s="21">
        <v>1</v>
      </c>
      <c r="D58" s="22" t="s">
        <v>1</v>
      </c>
      <c r="E58" s="29">
        <v>5350</v>
      </c>
      <c r="F58" s="29">
        <v>5600</v>
      </c>
      <c r="G58" s="30">
        <f t="shared" si="0"/>
        <v>10950</v>
      </c>
      <c r="H58" s="11"/>
      <c r="I58" s="11"/>
      <c r="J58" s="11"/>
    </row>
    <row r="59" spans="2:10" ht="30" x14ac:dyDescent="0.25">
      <c r="B59" s="17" t="s">
        <v>89</v>
      </c>
      <c r="C59" s="21">
        <v>1</v>
      </c>
      <c r="D59" s="22" t="s">
        <v>1</v>
      </c>
      <c r="E59" s="29">
        <v>6500</v>
      </c>
      <c r="F59" s="29">
        <v>5600</v>
      </c>
      <c r="G59" s="30">
        <f t="shared" si="0"/>
        <v>12100</v>
      </c>
      <c r="H59" s="11"/>
      <c r="I59" s="11"/>
      <c r="J59" s="11"/>
    </row>
    <row r="60" spans="2:10" ht="15.75" x14ac:dyDescent="0.25">
      <c r="B60" s="17" t="s">
        <v>90</v>
      </c>
      <c r="C60" s="21">
        <v>1</v>
      </c>
      <c r="D60" s="22" t="s">
        <v>1</v>
      </c>
      <c r="E60" s="29">
        <v>2650</v>
      </c>
      <c r="F60" s="29">
        <v>7000</v>
      </c>
      <c r="G60" s="30">
        <f t="shared" si="0"/>
        <v>9650</v>
      </c>
      <c r="H60" s="11"/>
      <c r="I60" s="11"/>
      <c r="J60" s="11"/>
    </row>
    <row r="61" spans="2:10" ht="15.75" x14ac:dyDescent="0.25">
      <c r="B61" s="13" t="s">
        <v>91</v>
      </c>
      <c r="C61" s="21">
        <v>1</v>
      </c>
      <c r="D61" s="22" t="s">
        <v>1</v>
      </c>
      <c r="E61" s="29">
        <v>3900</v>
      </c>
      <c r="F61" s="29">
        <v>7000</v>
      </c>
      <c r="G61" s="30">
        <f t="shared" si="0"/>
        <v>10900</v>
      </c>
      <c r="H61" s="11"/>
      <c r="I61" s="11"/>
      <c r="J61" s="11"/>
    </row>
    <row r="62" spans="2:10" ht="15.75" x14ac:dyDescent="0.25">
      <c r="B62" s="13" t="s">
        <v>92</v>
      </c>
      <c r="C62" s="21">
        <v>1</v>
      </c>
      <c r="D62" s="22" t="s">
        <v>1</v>
      </c>
      <c r="E62" s="29">
        <v>3200</v>
      </c>
      <c r="F62" s="29">
        <v>7000</v>
      </c>
      <c r="G62" s="30">
        <f t="shared" si="0"/>
        <v>10200</v>
      </c>
      <c r="H62" s="11"/>
      <c r="I62" s="11"/>
      <c r="J62" s="11"/>
    </row>
    <row r="63" spans="2:10" ht="15.75" x14ac:dyDescent="0.25">
      <c r="B63" s="13" t="s">
        <v>93</v>
      </c>
      <c r="C63" s="21">
        <v>1</v>
      </c>
      <c r="D63" s="22" t="s">
        <v>1</v>
      </c>
      <c r="E63" s="29">
        <v>2850</v>
      </c>
      <c r="F63" s="29">
        <v>7000</v>
      </c>
      <c r="G63" s="30">
        <f t="shared" si="0"/>
        <v>9850</v>
      </c>
      <c r="H63" s="11"/>
      <c r="I63" s="11"/>
      <c r="J63" s="11"/>
    </row>
    <row r="64" spans="2:10" ht="15.75" x14ac:dyDescent="0.25">
      <c r="B64" s="13" t="s">
        <v>94</v>
      </c>
      <c r="C64" s="21">
        <v>1</v>
      </c>
      <c r="D64" s="22" t="s">
        <v>1</v>
      </c>
      <c r="E64" s="29">
        <v>5250</v>
      </c>
      <c r="F64" s="29">
        <v>7000</v>
      </c>
      <c r="G64" s="30">
        <f t="shared" si="0"/>
        <v>12250</v>
      </c>
      <c r="H64" s="11"/>
      <c r="I64" s="11"/>
      <c r="J64" s="11"/>
    </row>
    <row r="65" spans="2:10" ht="15.75" x14ac:dyDescent="0.25">
      <c r="B65" s="13" t="s">
        <v>95</v>
      </c>
      <c r="C65" s="21">
        <v>1</v>
      </c>
      <c r="D65" s="22" t="s">
        <v>1</v>
      </c>
      <c r="E65" s="29">
        <v>4250</v>
      </c>
      <c r="F65" s="29">
        <v>7650</v>
      </c>
      <c r="G65" s="30">
        <f t="shared" si="0"/>
        <v>11900</v>
      </c>
      <c r="H65" s="11"/>
      <c r="I65" s="11"/>
      <c r="J65" s="11"/>
    </row>
    <row r="66" spans="2:10" ht="15.75" x14ac:dyDescent="0.25">
      <c r="B66" s="19" t="s">
        <v>96</v>
      </c>
      <c r="C66" s="21"/>
      <c r="D66" s="22"/>
      <c r="E66" s="29">
        <v>0</v>
      </c>
      <c r="F66" s="29">
        <v>0</v>
      </c>
      <c r="G66" s="30">
        <f t="shared" si="0"/>
        <v>0</v>
      </c>
      <c r="H66" s="11"/>
      <c r="I66" s="11"/>
      <c r="J66" s="11"/>
    </row>
    <row r="67" spans="2:10" ht="30" x14ac:dyDescent="0.25">
      <c r="B67" s="17" t="s">
        <v>97</v>
      </c>
      <c r="C67" s="21">
        <v>1</v>
      </c>
      <c r="D67" s="22" t="s">
        <v>1</v>
      </c>
      <c r="E67" s="29">
        <v>2050</v>
      </c>
      <c r="F67" s="29">
        <v>6500</v>
      </c>
      <c r="G67" s="30">
        <f t="shared" si="0"/>
        <v>8550</v>
      </c>
      <c r="H67" s="11"/>
      <c r="I67" s="11"/>
      <c r="J67" s="11"/>
    </row>
    <row r="68" spans="2:10" ht="15.75" x14ac:dyDescent="0.25">
      <c r="B68" s="17" t="s">
        <v>98</v>
      </c>
      <c r="C68" s="21">
        <v>1</v>
      </c>
      <c r="D68" s="22" t="s">
        <v>1</v>
      </c>
      <c r="E68" s="29">
        <v>1600</v>
      </c>
      <c r="F68" s="29">
        <v>4500</v>
      </c>
      <c r="G68" s="30">
        <f t="shared" si="0"/>
        <v>6100</v>
      </c>
      <c r="H68" s="11"/>
      <c r="I68" s="11"/>
      <c r="J68" s="11"/>
    </row>
    <row r="69" spans="2:10" ht="15.75" x14ac:dyDescent="0.25">
      <c r="B69" s="17" t="s">
        <v>9</v>
      </c>
      <c r="C69" s="21">
        <v>1</v>
      </c>
      <c r="D69" s="22" t="s">
        <v>1</v>
      </c>
      <c r="E69" s="29">
        <v>1600</v>
      </c>
      <c r="F69" s="29">
        <v>2000</v>
      </c>
      <c r="G69" s="30">
        <f t="shared" si="0"/>
        <v>3600</v>
      </c>
      <c r="H69" s="11"/>
      <c r="I69" s="11"/>
      <c r="J69" s="11"/>
    </row>
    <row r="70" spans="2:10" ht="15.75" x14ac:dyDescent="0.25">
      <c r="B70" s="17" t="s">
        <v>10</v>
      </c>
      <c r="C70" s="21">
        <v>1</v>
      </c>
      <c r="D70" s="22" t="s">
        <v>1</v>
      </c>
      <c r="E70" s="29">
        <v>19200</v>
      </c>
      <c r="F70" s="29">
        <v>9250</v>
      </c>
      <c r="G70" s="30">
        <f t="shared" ref="G70:G80" si="1">E70+F70</f>
        <v>28450</v>
      </c>
      <c r="H70" s="11"/>
      <c r="I70" s="11"/>
      <c r="J70" s="11"/>
    </row>
    <row r="71" spans="2:10" x14ac:dyDescent="0.25">
      <c r="B71" s="19" t="s">
        <v>99</v>
      </c>
      <c r="C71" s="25"/>
      <c r="D71" s="25"/>
      <c r="E71" s="31">
        <v>0</v>
      </c>
      <c r="F71" s="31">
        <v>0</v>
      </c>
      <c r="G71" s="30">
        <f t="shared" si="1"/>
        <v>0</v>
      </c>
      <c r="H71" s="11"/>
      <c r="I71" s="11"/>
      <c r="J71" s="11"/>
    </row>
    <row r="72" spans="2:10" ht="15.75" x14ac:dyDescent="0.25">
      <c r="B72" s="17" t="s">
        <v>31</v>
      </c>
      <c r="C72" s="23">
        <v>1</v>
      </c>
      <c r="D72" s="24" t="s">
        <v>1</v>
      </c>
      <c r="E72" s="29">
        <v>7800</v>
      </c>
      <c r="F72" s="29">
        <v>12400</v>
      </c>
      <c r="G72" s="30">
        <f t="shared" si="1"/>
        <v>20200</v>
      </c>
      <c r="H72" s="11"/>
      <c r="I72" s="11"/>
      <c r="J72" s="11"/>
    </row>
    <row r="73" spans="2:10" ht="45" x14ac:dyDescent="0.25">
      <c r="B73" s="17" t="s">
        <v>32</v>
      </c>
      <c r="C73" s="23">
        <v>1</v>
      </c>
      <c r="D73" s="24" t="s">
        <v>33</v>
      </c>
      <c r="E73" s="29">
        <v>47600</v>
      </c>
      <c r="F73" s="29">
        <v>39800</v>
      </c>
      <c r="G73" s="30">
        <f t="shared" si="1"/>
        <v>87400</v>
      </c>
      <c r="H73" s="11"/>
      <c r="I73" s="11"/>
      <c r="J73" s="11"/>
    </row>
    <row r="74" spans="2:10" ht="45" x14ac:dyDescent="0.25">
      <c r="B74" s="17" t="s">
        <v>34</v>
      </c>
      <c r="C74" s="23">
        <v>1</v>
      </c>
      <c r="D74" s="24" t="s">
        <v>1</v>
      </c>
      <c r="E74" s="29">
        <v>14800</v>
      </c>
      <c r="F74" s="29">
        <v>0</v>
      </c>
      <c r="G74" s="30">
        <f t="shared" si="1"/>
        <v>14800</v>
      </c>
      <c r="H74" s="11"/>
      <c r="I74" s="11"/>
      <c r="J74" s="11"/>
    </row>
    <row r="75" spans="2:10" ht="30" x14ac:dyDescent="0.25">
      <c r="B75" s="17" t="s">
        <v>35</v>
      </c>
      <c r="C75" s="23">
        <v>1</v>
      </c>
      <c r="D75" s="24" t="s">
        <v>33</v>
      </c>
      <c r="E75" s="29">
        <v>8600</v>
      </c>
      <c r="F75" s="29">
        <v>34700</v>
      </c>
      <c r="G75" s="30">
        <f t="shared" si="1"/>
        <v>43300</v>
      </c>
      <c r="H75" s="11"/>
      <c r="I75" s="11"/>
      <c r="J75" s="11"/>
    </row>
    <row r="76" spans="2:10" ht="30" x14ac:dyDescent="0.25">
      <c r="B76" s="17" t="s">
        <v>36</v>
      </c>
      <c r="C76" s="23">
        <v>1</v>
      </c>
      <c r="D76" s="24" t="s">
        <v>33</v>
      </c>
      <c r="E76" s="29">
        <v>9700</v>
      </c>
      <c r="F76" s="29">
        <v>18000</v>
      </c>
      <c r="G76" s="30">
        <f t="shared" si="1"/>
        <v>27700</v>
      </c>
      <c r="H76" s="11"/>
      <c r="I76" s="11"/>
      <c r="J76" s="11"/>
    </row>
    <row r="77" spans="2:10" ht="30" x14ac:dyDescent="0.25">
      <c r="B77" s="17" t="s">
        <v>100</v>
      </c>
      <c r="C77" s="23">
        <v>1</v>
      </c>
      <c r="D77" s="24" t="s">
        <v>1</v>
      </c>
      <c r="E77" s="29">
        <v>65050</v>
      </c>
      <c r="F77" s="29">
        <v>26800</v>
      </c>
      <c r="G77" s="30">
        <f t="shared" si="1"/>
        <v>91850</v>
      </c>
      <c r="H77" s="11"/>
      <c r="I77" s="11"/>
      <c r="J77" s="11"/>
    </row>
    <row r="78" spans="2:10" ht="15.75" x14ac:dyDescent="0.25">
      <c r="B78" s="17" t="s">
        <v>37</v>
      </c>
      <c r="C78" s="23">
        <v>1</v>
      </c>
      <c r="D78" s="24" t="s">
        <v>1</v>
      </c>
      <c r="E78" s="29">
        <v>42350</v>
      </c>
      <c r="F78" s="29">
        <v>7950</v>
      </c>
      <c r="G78" s="30">
        <f t="shared" si="1"/>
        <v>50300</v>
      </c>
      <c r="H78" s="11"/>
      <c r="I78" s="11"/>
      <c r="J78" s="11"/>
    </row>
    <row r="79" spans="2:10" ht="15.75" x14ac:dyDescent="0.25">
      <c r="B79" s="17" t="s">
        <v>38</v>
      </c>
      <c r="C79" s="23">
        <v>1</v>
      </c>
      <c r="D79" s="24" t="s">
        <v>1</v>
      </c>
      <c r="E79" s="29">
        <v>11200</v>
      </c>
      <c r="F79" s="29">
        <v>4000</v>
      </c>
      <c r="G79" s="30">
        <f t="shared" si="1"/>
        <v>15200</v>
      </c>
      <c r="H79" s="11"/>
      <c r="I79" s="11"/>
      <c r="J79" s="11"/>
    </row>
    <row r="80" spans="2:10" ht="15.75" x14ac:dyDescent="0.25">
      <c r="B80" s="17" t="s">
        <v>39</v>
      </c>
      <c r="C80" s="23">
        <v>1</v>
      </c>
      <c r="D80" s="24" t="s">
        <v>1</v>
      </c>
      <c r="E80" s="29">
        <v>10400</v>
      </c>
      <c r="F80" s="29">
        <v>4000</v>
      </c>
      <c r="G80" s="30">
        <f t="shared" si="1"/>
        <v>14400</v>
      </c>
      <c r="H80" s="11"/>
      <c r="I80" s="11"/>
      <c r="J80" s="11"/>
    </row>
    <row r="81" spans="2:10" ht="15.75" x14ac:dyDescent="0.25">
      <c r="B81" s="26" t="s">
        <v>101</v>
      </c>
      <c r="C81" s="27">
        <v>1</v>
      </c>
      <c r="D81" s="28" t="s">
        <v>33</v>
      </c>
      <c r="E81" s="32">
        <v>76750</v>
      </c>
      <c r="F81" s="32">
        <v>8900</v>
      </c>
      <c r="G81" s="30">
        <f>E81+F81</f>
        <v>85650</v>
      </c>
      <c r="H81" s="11"/>
      <c r="I81" s="11"/>
      <c r="J81" s="11"/>
    </row>
    <row r="82" spans="2:10" ht="15.75" x14ac:dyDescent="0.25">
      <c r="B82" s="26" t="s">
        <v>114</v>
      </c>
      <c r="C82" s="27">
        <v>1</v>
      </c>
      <c r="D82" s="28" t="s">
        <v>33</v>
      </c>
      <c r="E82" s="35"/>
      <c r="F82" s="36">
        <v>8150</v>
      </c>
      <c r="G82" s="30">
        <f>E82+F82</f>
        <v>8150</v>
      </c>
      <c r="H82" s="11"/>
    </row>
    <row r="83" spans="2:10" ht="30" x14ac:dyDescent="0.25">
      <c r="B83" s="14" t="s">
        <v>27</v>
      </c>
      <c r="C83" s="15" t="s">
        <v>28</v>
      </c>
      <c r="D83" s="16" t="s">
        <v>1</v>
      </c>
      <c r="E83" s="54" t="s">
        <v>113</v>
      </c>
      <c r="F83" s="42"/>
      <c r="G83" s="10"/>
    </row>
    <row r="84" spans="2:10" ht="15.75" x14ac:dyDescent="0.25">
      <c r="B84" s="6"/>
      <c r="C84" s="7"/>
      <c r="D84" s="8"/>
      <c r="E84" s="9"/>
      <c r="F84" s="9"/>
      <c r="G84" s="10"/>
    </row>
    <row r="85" spans="2:10" ht="15.75" customHeight="1" x14ac:dyDescent="0.25">
      <c r="B85" s="38" t="s">
        <v>0</v>
      </c>
      <c r="C85" s="39"/>
      <c r="D85" s="39"/>
      <c r="E85" s="39"/>
      <c r="F85" s="39"/>
      <c r="G85" s="40"/>
    </row>
  </sheetData>
  <mergeCells count="8">
    <mergeCell ref="E83:F83"/>
    <mergeCell ref="B85:G85"/>
    <mergeCell ref="B1:G1"/>
    <mergeCell ref="B2:B3"/>
    <mergeCell ref="C2:C3"/>
    <mergeCell ref="D2:D3"/>
    <mergeCell ref="E2:F2"/>
    <mergeCell ref="G2:G3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Építész</vt:lpstr>
      <vt:lpstr>Gépész</vt:lpstr>
      <vt:lpstr>Elektromos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2018-09-18T14:13:48Z</dcterms:modified>
</cp:coreProperties>
</file>